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NSUPLEE\Data Files\Desktop\Italy\"/>
    </mc:Choice>
  </mc:AlternateContent>
  <bookViews>
    <workbookView xWindow="285" yWindow="60" windowWidth="13245" windowHeight="8310"/>
  </bookViews>
  <sheets>
    <sheet name="Italian Demographics" sheetId="1" r:id="rId1"/>
  </sheets>
  <calcPr calcId="162913"/>
</workbook>
</file>

<file path=xl/calcChain.xml><?xml version="1.0" encoding="utf-8"?>
<calcChain xmlns="http://schemas.openxmlformats.org/spreadsheetml/2006/main">
  <c r="H2" i="1" l="1"/>
  <c r="T2" i="1"/>
  <c r="V2" i="1"/>
  <c r="AC2" i="1"/>
  <c r="AE2" i="1"/>
  <c r="H3" i="1"/>
  <c r="T3" i="1"/>
  <c r="V3" i="1"/>
  <c r="AC3" i="1"/>
  <c r="AE3" i="1"/>
  <c r="H4" i="1"/>
  <c r="T4" i="1"/>
  <c r="V4" i="1"/>
  <c r="AC4" i="1"/>
  <c r="AE4" i="1"/>
  <c r="H5" i="1"/>
  <c r="T5" i="1"/>
  <c r="V5" i="1"/>
  <c r="AC5" i="1"/>
  <c r="AE5" i="1"/>
  <c r="H6" i="1"/>
  <c r="T6" i="1"/>
  <c r="V6" i="1"/>
  <c r="AC6" i="1"/>
  <c r="AE6" i="1"/>
  <c r="H7" i="1"/>
  <c r="T7" i="1"/>
  <c r="V7" i="1"/>
  <c r="AC7" i="1"/>
  <c r="AE7" i="1"/>
  <c r="H8" i="1"/>
  <c r="T8" i="1"/>
  <c r="V8" i="1"/>
  <c r="AC8" i="1"/>
  <c r="AE8" i="1"/>
  <c r="H9" i="1"/>
  <c r="T9" i="1"/>
  <c r="V9" i="1"/>
  <c r="AC9" i="1"/>
  <c r="AE9" i="1"/>
  <c r="H10" i="1"/>
  <c r="T10" i="1"/>
  <c r="V10" i="1"/>
  <c r="AC10" i="1"/>
  <c r="AE10" i="1"/>
  <c r="H11" i="1"/>
  <c r="T11" i="1"/>
  <c r="V11" i="1"/>
  <c r="AC11" i="1"/>
  <c r="AE11" i="1"/>
  <c r="H12" i="1"/>
  <c r="T12" i="1"/>
  <c r="V12" i="1"/>
  <c r="AC12" i="1"/>
  <c r="AE12" i="1"/>
  <c r="H13" i="1"/>
  <c r="T13" i="1"/>
  <c r="V13" i="1"/>
  <c r="AE13" i="1"/>
  <c r="H14" i="1"/>
  <c r="T14" i="1"/>
  <c r="V14" i="1"/>
  <c r="AC14" i="1"/>
  <c r="AE14" i="1"/>
  <c r="H15" i="1"/>
  <c r="T15" i="1"/>
  <c r="V15" i="1"/>
  <c r="AC15" i="1"/>
  <c r="AE15" i="1"/>
  <c r="H16" i="1"/>
  <c r="T16" i="1"/>
  <c r="V16" i="1"/>
  <c r="AC16" i="1"/>
  <c r="AE16" i="1"/>
  <c r="H17" i="1"/>
  <c r="T17" i="1"/>
  <c r="V17" i="1"/>
  <c r="AC17" i="1"/>
  <c r="AE17" i="1"/>
  <c r="H18" i="1"/>
  <c r="T18" i="1"/>
  <c r="V18" i="1"/>
  <c r="AC18" i="1"/>
  <c r="AE18" i="1"/>
  <c r="H19" i="1"/>
  <c r="T19" i="1"/>
  <c r="V19" i="1"/>
  <c r="AC19" i="1"/>
  <c r="AE19" i="1"/>
  <c r="H20" i="1"/>
  <c r="T20" i="1"/>
  <c r="V20" i="1"/>
  <c r="AC20" i="1"/>
  <c r="AE20" i="1"/>
  <c r="H21" i="1"/>
  <c r="T21" i="1"/>
  <c r="V21" i="1"/>
  <c r="AC21" i="1"/>
  <c r="AE21" i="1"/>
  <c r="H22" i="1"/>
  <c r="T22" i="1"/>
  <c r="V22" i="1"/>
  <c r="AC22" i="1"/>
  <c r="AE22" i="1"/>
  <c r="H23" i="1"/>
  <c r="T23" i="1"/>
  <c r="V23" i="1"/>
  <c r="AC23" i="1"/>
  <c r="AE23" i="1"/>
  <c r="H24" i="1"/>
  <c r="T24" i="1"/>
  <c r="V24" i="1"/>
  <c r="AC24" i="1"/>
  <c r="AE24" i="1"/>
  <c r="H25" i="1"/>
  <c r="T25" i="1"/>
  <c r="V25" i="1"/>
  <c r="AC25" i="1"/>
  <c r="AE25" i="1"/>
  <c r="H26" i="1"/>
  <c r="T26" i="1"/>
  <c r="V26" i="1"/>
  <c r="AC26" i="1"/>
  <c r="AE26" i="1"/>
  <c r="H27" i="1"/>
  <c r="T27" i="1"/>
  <c r="V27" i="1"/>
  <c r="AC27" i="1"/>
  <c r="AE27" i="1"/>
  <c r="H28" i="1"/>
  <c r="T28" i="1"/>
  <c r="V28" i="1"/>
  <c r="AC28" i="1"/>
  <c r="AE28" i="1"/>
  <c r="H29" i="1"/>
  <c r="T29" i="1"/>
  <c r="V29" i="1"/>
  <c r="AC29" i="1"/>
  <c r="AE29" i="1"/>
  <c r="H30" i="1"/>
  <c r="T30" i="1"/>
  <c r="V30" i="1"/>
  <c r="AC30" i="1"/>
  <c r="AE30" i="1"/>
  <c r="H31" i="1"/>
  <c r="T31" i="1"/>
  <c r="V31" i="1"/>
  <c r="AC31" i="1"/>
  <c r="AE31" i="1"/>
  <c r="H32" i="1"/>
  <c r="T32" i="1"/>
  <c r="V32" i="1"/>
  <c r="AC32" i="1"/>
  <c r="AE32" i="1"/>
  <c r="H33" i="1"/>
  <c r="T33" i="1"/>
  <c r="V33" i="1"/>
  <c r="AC33" i="1"/>
  <c r="AE33" i="1"/>
  <c r="H34" i="1"/>
  <c r="T34" i="1"/>
  <c r="V34" i="1"/>
  <c r="AC34" i="1"/>
  <c r="AE34" i="1"/>
  <c r="H35" i="1"/>
  <c r="T35" i="1"/>
  <c r="V35" i="1"/>
  <c r="AC35" i="1"/>
  <c r="AE35" i="1"/>
  <c r="H36" i="1"/>
  <c r="T36" i="1"/>
  <c r="V36" i="1"/>
  <c r="AC36" i="1"/>
  <c r="AE36" i="1"/>
  <c r="H37" i="1"/>
  <c r="T37" i="1"/>
  <c r="V37" i="1"/>
  <c r="AC37" i="1"/>
  <c r="AE37" i="1"/>
  <c r="H38" i="1"/>
  <c r="T38" i="1"/>
  <c r="V38" i="1"/>
  <c r="AC38" i="1"/>
  <c r="AE38" i="1"/>
  <c r="H39" i="1"/>
  <c r="T39" i="1"/>
  <c r="V39" i="1"/>
  <c r="AC39" i="1"/>
  <c r="AE39" i="1"/>
  <c r="H40" i="1"/>
  <c r="T40" i="1"/>
  <c r="V40" i="1"/>
  <c r="AC40" i="1"/>
  <c r="AE40" i="1"/>
  <c r="H41" i="1"/>
  <c r="T41" i="1"/>
  <c r="V41" i="1"/>
  <c r="AC41" i="1"/>
  <c r="AE41" i="1"/>
  <c r="H42" i="1"/>
  <c r="T42" i="1"/>
  <c r="V42" i="1"/>
  <c r="AC42" i="1"/>
  <c r="AE42" i="1"/>
  <c r="H43" i="1"/>
  <c r="T43" i="1"/>
  <c r="V43" i="1"/>
  <c r="AC43" i="1"/>
  <c r="AE43" i="1"/>
  <c r="H44" i="1"/>
  <c r="T44" i="1"/>
  <c r="V44" i="1"/>
  <c r="AE44" i="1"/>
  <c r="H45" i="1"/>
  <c r="T45" i="1"/>
  <c r="V45" i="1"/>
  <c r="AC45" i="1"/>
  <c r="AE45" i="1"/>
  <c r="H46" i="1"/>
  <c r="T46" i="1"/>
  <c r="V46" i="1"/>
  <c r="AC46" i="1"/>
  <c r="AE46" i="1"/>
  <c r="H47" i="1"/>
  <c r="T47" i="1"/>
  <c r="V47" i="1"/>
  <c r="AC47" i="1"/>
  <c r="AE47" i="1"/>
  <c r="H48" i="1"/>
  <c r="T48" i="1"/>
  <c r="V48" i="1"/>
  <c r="AC48" i="1"/>
  <c r="AE48" i="1"/>
  <c r="H49" i="1"/>
  <c r="T49" i="1"/>
  <c r="V49" i="1"/>
  <c r="AC49" i="1"/>
  <c r="AE49" i="1"/>
  <c r="H50" i="1"/>
  <c r="T50" i="1"/>
  <c r="V50" i="1"/>
  <c r="AC50" i="1"/>
  <c r="AE50" i="1"/>
  <c r="H51" i="1"/>
  <c r="T51" i="1"/>
  <c r="V51" i="1"/>
  <c r="AC51" i="1"/>
  <c r="AE51" i="1"/>
  <c r="H52" i="1"/>
  <c r="T52" i="1"/>
  <c r="V52" i="1"/>
  <c r="AC52" i="1"/>
  <c r="AE52" i="1"/>
  <c r="H53" i="1"/>
  <c r="T53" i="1"/>
  <c r="V53" i="1"/>
  <c r="AC53" i="1"/>
  <c r="AE53" i="1"/>
  <c r="H54" i="1"/>
  <c r="T54" i="1"/>
  <c r="V54" i="1"/>
  <c r="AC54" i="1"/>
  <c r="AE54" i="1"/>
  <c r="H55" i="1"/>
  <c r="T55" i="1"/>
  <c r="V55" i="1"/>
  <c r="AC55" i="1"/>
  <c r="AE55" i="1"/>
  <c r="H56" i="1"/>
  <c r="T56" i="1"/>
  <c r="V56" i="1"/>
  <c r="AC56" i="1"/>
  <c r="AE56" i="1"/>
  <c r="H57" i="1"/>
  <c r="T57" i="1"/>
  <c r="V57" i="1"/>
  <c r="AC57" i="1"/>
  <c r="AE57" i="1"/>
  <c r="H58" i="1"/>
  <c r="T58" i="1"/>
  <c r="V58" i="1"/>
  <c r="AC58" i="1"/>
  <c r="AE58" i="1"/>
  <c r="H59" i="1"/>
  <c r="T59" i="1"/>
  <c r="V59" i="1"/>
  <c r="AC59" i="1"/>
  <c r="AE59" i="1"/>
  <c r="H60" i="1"/>
  <c r="T60" i="1"/>
  <c r="V60" i="1"/>
  <c r="AC60" i="1"/>
  <c r="AE60" i="1"/>
  <c r="H61" i="1"/>
  <c r="T61" i="1"/>
  <c r="V61" i="1"/>
  <c r="AE61" i="1"/>
  <c r="H62" i="1"/>
  <c r="T62" i="1"/>
  <c r="V62" i="1"/>
  <c r="AC62" i="1"/>
  <c r="AE62" i="1"/>
  <c r="H63" i="1"/>
  <c r="T63" i="1"/>
  <c r="V63" i="1"/>
  <c r="AC63" i="1"/>
  <c r="AE63" i="1"/>
  <c r="H64" i="1"/>
  <c r="T64" i="1"/>
  <c r="V64" i="1"/>
  <c r="AC64" i="1"/>
  <c r="AE64" i="1"/>
  <c r="H65" i="1"/>
  <c r="T65" i="1"/>
  <c r="V65" i="1"/>
  <c r="AC65" i="1"/>
  <c r="AE65" i="1"/>
  <c r="H66" i="1"/>
  <c r="T66" i="1"/>
  <c r="V66" i="1"/>
  <c r="AC66" i="1"/>
  <c r="AE66" i="1"/>
  <c r="H67" i="1"/>
  <c r="T67" i="1"/>
  <c r="V67" i="1"/>
  <c r="AC67" i="1"/>
  <c r="AE67" i="1"/>
  <c r="H68" i="1"/>
  <c r="T68" i="1"/>
  <c r="V68" i="1"/>
  <c r="AC68" i="1"/>
  <c r="AE68" i="1"/>
  <c r="H69" i="1"/>
  <c r="T69" i="1"/>
  <c r="V69" i="1"/>
  <c r="AC69" i="1"/>
  <c r="AE69" i="1"/>
  <c r="H70" i="1"/>
  <c r="T70" i="1"/>
  <c r="V70" i="1"/>
  <c r="AC70" i="1"/>
  <c r="AE70" i="1"/>
  <c r="H71" i="1"/>
  <c r="T71" i="1"/>
  <c r="V71" i="1"/>
  <c r="AC71" i="1"/>
  <c r="AE71" i="1"/>
  <c r="H72" i="1"/>
  <c r="T72" i="1"/>
  <c r="V72" i="1"/>
  <c r="AC72" i="1"/>
  <c r="AE72" i="1"/>
  <c r="H73" i="1"/>
  <c r="T73" i="1"/>
  <c r="V73" i="1"/>
  <c r="AC73" i="1"/>
  <c r="AE73" i="1"/>
  <c r="H74" i="1"/>
  <c r="T74" i="1"/>
  <c r="V74" i="1"/>
  <c r="AC74" i="1"/>
  <c r="AE74" i="1"/>
  <c r="H75" i="1"/>
  <c r="T75" i="1"/>
  <c r="V75" i="1"/>
  <c r="AE75" i="1"/>
  <c r="H76" i="1"/>
  <c r="T76" i="1"/>
  <c r="V76" i="1"/>
  <c r="AC76" i="1"/>
  <c r="AE76" i="1"/>
  <c r="H77" i="1"/>
  <c r="T77" i="1"/>
  <c r="V77" i="1"/>
  <c r="AC77" i="1"/>
  <c r="AE77" i="1"/>
  <c r="H78" i="1"/>
  <c r="T78" i="1"/>
  <c r="V78" i="1"/>
  <c r="AC78" i="1"/>
  <c r="AE78" i="1"/>
  <c r="H79" i="1"/>
  <c r="T79" i="1"/>
  <c r="V79" i="1"/>
  <c r="AC79" i="1"/>
  <c r="AE79" i="1"/>
  <c r="H80" i="1"/>
  <c r="T80" i="1"/>
  <c r="V80" i="1"/>
  <c r="AE80" i="1"/>
  <c r="H81" i="1"/>
  <c r="T81" i="1"/>
  <c r="V81" i="1"/>
  <c r="AC81" i="1"/>
  <c r="AE81" i="1"/>
  <c r="H82" i="1"/>
  <c r="T82" i="1"/>
  <c r="V82" i="1"/>
  <c r="AC82" i="1"/>
  <c r="AE82" i="1"/>
  <c r="H83" i="1"/>
  <c r="T83" i="1"/>
  <c r="V83" i="1"/>
  <c r="AC83" i="1"/>
  <c r="AE83" i="1"/>
  <c r="H84" i="1"/>
  <c r="T84" i="1"/>
  <c r="V84" i="1"/>
  <c r="AC84" i="1"/>
  <c r="AE84" i="1"/>
  <c r="H85" i="1"/>
  <c r="T85" i="1"/>
  <c r="V85" i="1"/>
  <c r="AC85" i="1"/>
  <c r="AE85" i="1"/>
  <c r="H86" i="1"/>
  <c r="T86" i="1"/>
  <c r="V86" i="1"/>
  <c r="AC86" i="1"/>
  <c r="AE86" i="1"/>
  <c r="H87" i="1"/>
  <c r="T87" i="1"/>
  <c r="V87" i="1"/>
  <c r="AC87" i="1"/>
  <c r="AE87" i="1"/>
  <c r="H88" i="1"/>
  <c r="T88" i="1"/>
  <c r="V88" i="1"/>
  <c r="AC88" i="1"/>
  <c r="AE88" i="1"/>
  <c r="H89" i="1"/>
  <c r="T89" i="1"/>
  <c r="V89" i="1"/>
  <c r="AC89" i="1"/>
  <c r="AE89" i="1"/>
  <c r="H90" i="1"/>
  <c r="T90" i="1"/>
  <c r="V90" i="1"/>
  <c r="AC90" i="1"/>
  <c r="AE90" i="1"/>
  <c r="H91" i="1"/>
  <c r="T91" i="1"/>
  <c r="V91" i="1"/>
  <c r="AC91" i="1"/>
  <c r="AE91" i="1"/>
  <c r="H92" i="1"/>
  <c r="T92" i="1"/>
  <c r="V92" i="1"/>
  <c r="AC92" i="1"/>
  <c r="AE92" i="1"/>
  <c r="H93" i="1"/>
  <c r="T93" i="1"/>
  <c r="V93" i="1"/>
  <c r="AC93" i="1"/>
  <c r="AE93" i="1"/>
  <c r="H94" i="1"/>
  <c r="T94" i="1"/>
  <c r="V94" i="1"/>
  <c r="AC94" i="1"/>
  <c r="AE94" i="1"/>
  <c r="H95" i="1"/>
  <c r="T95" i="1"/>
  <c r="V95" i="1"/>
  <c r="AC95" i="1"/>
  <c r="AE95" i="1"/>
  <c r="H96" i="1"/>
  <c r="T96" i="1"/>
  <c r="V96" i="1"/>
  <c r="AC96" i="1"/>
  <c r="AE96" i="1"/>
  <c r="H97" i="1"/>
  <c r="T97" i="1"/>
  <c r="V97" i="1"/>
  <c r="AC97" i="1"/>
  <c r="AE97" i="1"/>
  <c r="H98" i="1"/>
  <c r="T98" i="1"/>
  <c r="V98" i="1"/>
  <c r="AC98" i="1"/>
  <c r="AE98" i="1"/>
  <c r="H99" i="1"/>
  <c r="T99" i="1"/>
  <c r="V99" i="1"/>
  <c r="AC99" i="1"/>
  <c r="AE99" i="1"/>
  <c r="H100" i="1"/>
  <c r="T100" i="1"/>
  <c r="V100" i="1"/>
  <c r="AC100" i="1"/>
  <c r="AE100" i="1"/>
  <c r="H101" i="1"/>
  <c r="T101" i="1"/>
  <c r="V101" i="1"/>
  <c r="AC101" i="1"/>
  <c r="AE101" i="1"/>
  <c r="H102" i="1"/>
  <c r="T102" i="1"/>
  <c r="V102" i="1"/>
  <c r="AC102" i="1"/>
  <c r="AE102" i="1"/>
  <c r="H103" i="1"/>
  <c r="T103" i="1"/>
  <c r="V103" i="1"/>
  <c r="AC103" i="1"/>
  <c r="AE103" i="1"/>
  <c r="H104" i="1"/>
  <c r="T104" i="1"/>
  <c r="V104" i="1"/>
  <c r="AC104" i="1"/>
  <c r="AE104" i="1"/>
  <c r="H105" i="1"/>
  <c r="T105" i="1"/>
  <c r="V105" i="1"/>
  <c r="AC105" i="1"/>
  <c r="AE105" i="1"/>
  <c r="H106" i="1"/>
  <c r="T106" i="1"/>
  <c r="V106" i="1"/>
  <c r="AC106" i="1"/>
  <c r="AE106" i="1"/>
  <c r="H107" i="1"/>
  <c r="T107" i="1"/>
  <c r="V107" i="1"/>
  <c r="AC107" i="1"/>
  <c r="AE107" i="1"/>
  <c r="H108" i="1"/>
  <c r="T108" i="1"/>
  <c r="V108" i="1"/>
  <c r="AC108" i="1"/>
  <c r="AE108" i="1"/>
  <c r="H109" i="1"/>
  <c r="T109" i="1"/>
  <c r="V109" i="1"/>
  <c r="AE109" i="1"/>
  <c r="H110" i="1"/>
  <c r="T110" i="1"/>
  <c r="V110" i="1"/>
  <c r="AC110" i="1"/>
  <c r="AE110" i="1"/>
  <c r="H111" i="1"/>
  <c r="T111" i="1"/>
  <c r="V111" i="1"/>
  <c r="AC111" i="1"/>
  <c r="AE111" i="1"/>
  <c r="H112" i="1"/>
  <c r="T112" i="1"/>
  <c r="V112" i="1"/>
  <c r="AC112" i="1"/>
  <c r="AE112" i="1"/>
  <c r="H113" i="1"/>
  <c r="T113" i="1"/>
  <c r="V113" i="1"/>
  <c r="AC113" i="1"/>
  <c r="AE113" i="1"/>
  <c r="H114" i="1"/>
  <c r="T114" i="1"/>
  <c r="V114" i="1"/>
  <c r="AC114" i="1"/>
  <c r="AE114" i="1"/>
  <c r="H115" i="1"/>
  <c r="T115" i="1"/>
  <c r="V115" i="1"/>
  <c r="AC115" i="1"/>
  <c r="AE115" i="1"/>
  <c r="H116" i="1"/>
  <c r="T116" i="1"/>
  <c r="V116" i="1"/>
  <c r="AC116" i="1"/>
  <c r="AE116" i="1"/>
  <c r="H117" i="1"/>
  <c r="T117" i="1"/>
  <c r="V117" i="1"/>
  <c r="AC117" i="1"/>
  <c r="AE117" i="1"/>
  <c r="H118" i="1"/>
  <c r="T118" i="1"/>
  <c r="V118" i="1"/>
  <c r="AC118" i="1"/>
  <c r="AE118" i="1"/>
  <c r="H119" i="1"/>
  <c r="T119" i="1"/>
  <c r="V119" i="1"/>
  <c r="AC119" i="1"/>
  <c r="AE119" i="1"/>
  <c r="H120" i="1"/>
  <c r="T120" i="1"/>
  <c r="V120" i="1"/>
  <c r="AC120" i="1"/>
  <c r="AE120" i="1"/>
  <c r="H121" i="1"/>
  <c r="T121" i="1"/>
  <c r="V121" i="1"/>
  <c r="AC121" i="1"/>
  <c r="AE121" i="1"/>
  <c r="H122" i="1"/>
  <c r="T122" i="1"/>
  <c r="V122" i="1"/>
  <c r="AC122" i="1"/>
  <c r="AE122" i="1"/>
  <c r="H123" i="1"/>
  <c r="T123" i="1"/>
  <c r="V123" i="1"/>
  <c r="AC123" i="1"/>
  <c r="AE123" i="1"/>
  <c r="H124" i="1"/>
  <c r="T124" i="1"/>
  <c r="V124" i="1"/>
  <c r="AC124" i="1"/>
  <c r="AE124" i="1"/>
  <c r="H125" i="1"/>
  <c r="T125" i="1"/>
  <c r="V125" i="1"/>
  <c r="AC125" i="1"/>
  <c r="AE125" i="1"/>
  <c r="H126" i="1"/>
  <c r="T126" i="1"/>
  <c r="V126" i="1"/>
  <c r="AC126" i="1"/>
  <c r="AE126" i="1"/>
  <c r="H127" i="1"/>
  <c r="T127" i="1"/>
  <c r="V127" i="1"/>
  <c r="AC127" i="1"/>
  <c r="AE127" i="1"/>
  <c r="H128" i="1"/>
  <c r="T128" i="1"/>
  <c r="V128" i="1"/>
  <c r="AC128" i="1"/>
  <c r="AE128" i="1"/>
  <c r="H129" i="1"/>
  <c r="T129" i="1"/>
  <c r="V129" i="1"/>
  <c r="AC129" i="1"/>
  <c r="AE129" i="1"/>
  <c r="H130" i="1"/>
  <c r="T130" i="1"/>
  <c r="V130" i="1"/>
  <c r="AC130" i="1"/>
  <c r="AE130" i="1"/>
  <c r="H131" i="1"/>
  <c r="T131" i="1"/>
  <c r="V131" i="1"/>
  <c r="AC131" i="1"/>
  <c r="AE131" i="1"/>
  <c r="H132" i="1"/>
  <c r="T132" i="1"/>
  <c r="V132" i="1"/>
  <c r="AC132" i="1"/>
  <c r="AE132" i="1"/>
  <c r="H133" i="1"/>
  <c r="T133" i="1"/>
  <c r="V133" i="1"/>
  <c r="AC133" i="1"/>
  <c r="AE133" i="1"/>
  <c r="H134" i="1"/>
  <c r="T134" i="1"/>
  <c r="V134" i="1"/>
  <c r="AC134" i="1"/>
  <c r="AE134" i="1"/>
  <c r="H135" i="1"/>
  <c r="T135" i="1"/>
  <c r="V135" i="1"/>
  <c r="AC135" i="1"/>
  <c r="AE135" i="1"/>
  <c r="H136" i="1"/>
  <c r="T136" i="1"/>
  <c r="V136" i="1"/>
  <c r="AC136" i="1"/>
  <c r="AE136" i="1"/>
  <c r="H137" i="1"/>
  <c r="T137" i="1"/>
  <c r="V137" i="1"/>
  <c r="AC137" i="1"/>
  <c r="AE137" i="1"/>
  <c r="H138" i="1"/>
  <c r="T138" i="1"/>
  <c r="V138" i="1"/>
  <c r="AC138" i="1"/>
  <c r="AE138" i="1"/>
  <c r="H139" i="1"/>
  <c r="T139" i="1"/>
  <c r="V139" i="1"/>
  <c r="AC139" i="1"/>
  <c r="AE139" i="1"/>
  <c r="H140" i="1"/>
  <c r="T140" i="1"/>
  <c r="V140" i="1"/>
  <c r="AC140" i="1"/>
  <c r="AE140" i="1"/>
  <c r="H141" i="1"/>
  <c r="T141" i="1"/>
  <c r="V141" i="1"/>
  <c r="AC141" i="1"/>
  <c r="AE141" i="1"/>
  <c r="H142" i="1"/>
  <c r="T142" i="1"/>
  <c r="V142" i="1"/>
  <c r="AC142" i="1"/>
  <c r="AE142" i="1"/>
  <c r="H143" i="1"/>
  <c r="T143" i="1"/>
  <c r="V143" i="1"/>
  <c r="AC143" i="1"/>
  <c r="AE143" i="1"/>
  <c r="H144" i="1"/>
  <c r="T144" i="1"/>
  <c r="V144" i="1"/>
  <c r="AC144" i="1"/>
  <c r="AE144" i="1"/>
  <c r="H145" i="1"/>
  <c r="T145" i="1"/>
  <c r="V145" i="1"/>
  <c r="AC145" i="1"/>
  <c r="AE145" i="1"/>
  <c r="H146" i="1"/>
  <c r="T146" i="1"/>
  <c r="V146" i="1"/>
  <c r="AC146" i="1"/>
  <c r="AE146" i="1"/>
  <c r="H147" i="1"/>
  <c r="T147" i="1"/>
  <c r="V147" i="1"/>
  <c r="AC147" i="1"/>
  <c r="AE147" i="1"/>
  <c r="H148" i="1"/>
  <c r="T148" i="1"/>
  <c r="V148" i="1"/>
  <c r="AC148" i="1"/>
  <c r="AE148" i="1"/>
  <c r="H149" i="1"/>
  <c r="T149" i="1"/>
  <c r="V149" i="1"/>
  <c r="AC149" i="1"/>
  <c r="AE149" i="1"/>
  <c r="H150" i="1"/>
  <c r="T150" i="1"/>
  <c r="V150" i="1"/>
  <c r="AC150" i="1"/>
  <c r="AE150" i="1"/>
  <c r="H151" i="1"/>
  <c r="T151" i="1"/>
  <c r="V151" i="1"/>
  <c r="AC151" i="1"/>
  <c r="AE151" i="1"/>
  <c r="H152" i="1"/>
  <c r="T152" i="1"/>
  <c r="V152" i="1"/>
  <c r="AC152" i="1"/>
  <c r="AE152" i="1"/>
  <c r="H153" i="1"/>
  <c r="T153" i="1"/>
  <c r="V153" i="1"/>
  <c r="AC153" i="1"/>
  <c r="AE153" i="1"/>
  <c r="H154" i="1"/>
  <c r="T154" i="1"/>
  <c r="V154" i="1"/>
  <c r="AC154" i="1"/>
  <c r="AE154" i="1"/>
  <c r="H155" i="1"/>
  <c r="T155" i="1"/>
  <c r="V155" i="1"/>
  <c r="AC155" i="1"/>
  <c r="AE155" i="1"/>
  <c r="H156" i="1"/>
  <c r="T156" i="1"/>
  <c r="V156" i="1"/>
  <c r="AC156" i="1"/>
  <c r="AE156" i="1"/>
  <c r="H157" i="1"/>
  <c r="T157" i="1"/>
  <c r="V157" i="1"/>
  <c r="AC157" i="1"/>
  <c r="H158" i="1"/>
  <c r="T158" i="1"/>
  <c r="V158" i="1"/>
  <c r="AC158" i="1"/>
  <c r="AE158" i="1"/>
  <c r="H159" i="1"/>
  <c r="T159" i="1"/>
  <c r="V159" i="1"/>
  <c r="AC159" i="1"/>
  <c r="AE159" i="1"/>
  <c r="H160" i="1"/>
  <c r="T160" i="1"/>
  <c r="V160" i="1"/>
  <c r="AC160" i="1"/>
  <c r="AE160" i="1"/>
  <c r="H161" i="1"/>
  <c r="T161" i="1"/>
  <c r="V161" i="1"/>
  <c r="AE161" i="1"/>
  <c r="H162" i="1"/>
  <c r="T162" i="1"/>
  <c r="V162" i="1"/>
  <c r="AC162" i="1"/>
  <c r="AE162" i="1"/>
  <c r="H163" i="1"/>
  <c r="T163" i="1"/>
  <c r="V163" i="1"/>
  <c r="AC163" i="1"/>
  <c r="AE163" i="1"/>
  <c r="H164" i="1"/>
  <c r="T164" i="1"/>
  <c r="V164" i="1"/>
  <c r="AC164" i="1"/>
  <c r="AE164" i="1"/>
  <c r="H165" i="1"/>
  <c r="T165" i="1"/>
  <c r="V165" i="1"/>
  <c r="AC165" i="1"/>
  <c r="AE165" i="1"/>
  <c r="H166" i="1"/>
  <c r="T166" i="1"/>
  <c r="V166" i="1"/>
  <c r="AC166" i="1"/>
  <c r="AE166" i="1"/>
  <c r="H167" i="1"/>
  <c r="T167" i="1"/>
  <c r="V167" i="1"/>
  <c r="AC167" i="1"/>
  <c r="AE167" i="1"/>
  <c r="H168" i="1"/>
  <c r="T168" i="1"/>
  <c r="V168" i="1"/>
  <c r="AC168" i="1"/>
  <c r="AE168" i="1"/>
  <c r="H169" i="1"/>
  <c r="T169" i="1"/>
  <c r="V169" i="1"/>
  <c r="AC169" i="1"/>
  <c r="AE169" i="1"/>
  <c r="H170" i="1"/>
  <c r="T170" i="1"/>
  <c r="V170" i="1"/>
  <c r="AC170" i="1"/>
  <c r="AE170" i="1"/>
  <c r="H171" i="1"/>
  <c r="T171" i="1"/>
  <c r="V171" i="1"/>
  <c r="AC171" i="1"/>
  <c r="AE171" i="1"/>
  <c r="H172" i="1"/>
  <c r="T172" i="1"/>
  <c r="V172" i="1"/>
  <c r="AC172" i="1"/>
  <c r="AE172" i="1"/>
  <c r="H173" i="1"/>
  <c r="T173" i="1"/>
  <c r="V173" i="1"/>
  <c r="AC173" i="1"/>
  <c r="AE173" i="1"/>
  <c r="H174" i="1"/>
  <c r="T174" i="1"/>
  <c r="V174" i="1"/>
  <c r="AC174" i="1"/>
  <c r="AE174" i="1"/>
  <c r="H175" i="1"/>
  <c r="T175" i="1"/>
  <c r="V175" i="1"/>
  <c r="AC175" i="1"/>
  <c r="AE175" i="1"/>
  <c r="H176" i="1"/>
  <c r="T176" i="1"/>
  <c r="V176" i="1"/>
  <c r="AC176" i="1"/>
  <c r="AE176" i="1"/>
  <c r="H177" i="1"/>
  <c r="T177" i="1"/>
  <c r="V177" i="1"/>
  <c r="AC177" i="1"/>
  <c r="AE177" i="1"/>
  <c r="H178" i="1"/>
  <c r="T178" i="1"/>
  <c r="V178" i="1"/>
  <c r="AC178" i="1"/>
  <c r="AE178" i="1"/>
  <c r="H179" i="1"/>
  <c r="T179" i="1"/>
  <c r="V179" i="1"/>
  <c r="AC179" i="1"/>
  <c r="AE179" i="1"/>
  <c r="H180" i="1"/>
  <c r="T180" i="1"/>
  <c r="V180" i="1"/>
  <c r="AC180" i="1"/>
  <c r="AE180" i="1"/>
  <c r="H181" i="1"/>
  <c r="T181" i="1"/>
  <c r="V181" i="1"/>
  <c r="AC181" i="1"/>
  <c r="AE181" i="1"/>
  <c r="H182" i="1"/>
  <c r="T182" i="1"/>
  <c r="V182" i="1"/>
  <c r="AC182" i="1"/>
  <c r="AE182" i="1"/>
  <c r="H183" i="1"/>
  <c r="T183" i="1"/>
  <c r="V183" i="1"/>
  <c r="AC183" i="1"/>
  <c r="AE183" i="1"/>
  <c r="H184" i="1"/>
  <c r="T184" i="1"/>
  <c r="V184" i="1"/>
  <c r="AC184" i="1"/>
  <c r="AE184" i="1"/>
  <c r="H185" i="1"/>
  <c r="T185" i="1"/>
  <c r="V185" i="1"/>
  <c r="AC185" i="1"/>
  <c r="AE185" i="1"/>
  <c r="H186" i="1"/>
  <c r="T186" i="1"/>
  <c r="V186" i="1"/>
  <c r="AC186" i="1"/>
  <c r="AE186" i="1"/>
  <c r="H187" i="1"/>
  <c r="T187" i="1"/>
  <c r="V187" i="1"/>
  <c r="AC187" i="1"/>
  <c r="AE187" i="1"/>
  <c r="H188" i="1"/>
  <c r="T188" i="1"/>
  <c r="V188" i="1"/>
  <c r="AC188" i="1"/>
  <c r="AE188" i="1"/>
  <c r="H189" i="1"/>
  <c r="T189" i="1"/>
  <c r="V189" i="1"/>
  <c r="AC189" i="1"/>
  <c r="AE189" i="1"/>
  <c r="H190" i="1"/>
  <c r="T190" i="1"/>
  <c r="V190" i="1"/>
  <c r="AC190" i="1"/>
  <c r="AE190" i="1"/>
  <c r="H191" i="1"/>
  <c r="T191" i="1"/>
  <c r="V191" i="1"/>
  <c r="AC191" i="1"/>
  <c r="AE191" i="1"/>
  <c r="H192" i="1"/>
  <c r="T192" i="1"/>
  <c r="V192" i="1"/>
  <c r="AC192" i="1"/>
  <c r="AE192" i="1"/>
  <c r="H193" i="1"/>
  <c r="T193" i="1"/>
  <c r="V193" i="1"/>
  <c r="AC193" i="1"/>
  <c r="AE193" i="1"/>
  <c r="H194" i="1"/>
  <c r="T194" i="1"/>
  <c r="V194" i="1"/>
  <c r="AC194" i="1"/>
  <c r="AE194" i="1"/>
  <c r="H195" i="1"/>
  <c r="T195" i="1"/>
  <c r="V195" i="1"/>
  <c r="AC195" i="1"/>
  <c r="AE195" i="1"/>
  <c r="H196" i="1"/>
  <c r="T196" i="1"/>
  <c r="V196" i="1"/>
  <c r="AC196" i="1"/>
  <c r="AE196" i="1"/>
  <c r="H197" i="1"/>
  <c r="T197" i="1"/>
  <c r="V197" i="1"/>
  <c r="AC197" i="1"/>
  <c r="AE197" i="1"/>
  <c r="H198" i="1"/>
  <c r="T198" i="1"/>
  <c r="V198" i="1"/>
  <c r="AC198" i="1"/>
  <c r="AE198" i="1"/>
  <c r="H199" i="1"/>
  <c r="T199" i="1"/>
  <c r="V199" i="1"/>
  <c r="AC199" i="1"/>
  <c r="AE199" i="1"/>
  <c r="H200" i="1"/>
  <c r="T200" i="1"/>
  <c r="V200" i="1"/>
  <c r="AC200" i="1"/>
  <c r="AE200" i="1"/>
  <c r="H201" i="1"/>
  <c r="T201" i="1"/>
  <c r="V201" i="1"/>
  <c r="AC201" i="1"/>
  <c r="AE201" i="1"/>
  <c r="H202" i="1"/>
  <c r="T202" i="1"/>
  <c r="V202" i="1"/>
  <c r="AC202" i="1"/>
  <c r="AE202" i="1"/>
  <c r="H203" i="1"/>
  <c r="T203" i="1"/>
  <c r="V203" i="1"/>
  <c r="AC203" i="1"/>
  <c r="AE203" i="1"/>
  <c r="H204" i="1"/>
  <c r="T204" i="1"/>
  <c r="V204" i="1"/>
  <c r="AC204" i="1"/>
  <c r="AE204" i="1"/>
  <c r="H205" i="1"/>
  <c r="T205" i="1"/>
  <c r="V205" i="1"/>
  <c r="AC205" i="1"/>
  <c r="AE205" i="1"/>
  <c r="H206" i="1"/>
  <c r="T206" i="1"/>
  <c r="V206" i="1"/>
  <c r="AC206" i="1"/>
  <c r="AE206" i="1"/>
  <c r="H207" i="1"/>
  <c r="T207" i="1"/>
  <c r="V207" i="1"/>
  <c r="AC207" i="1"/>
  <c r="AE207" i="1"/>
  <c r="H208" i="1"/>
  <c r="T208" i="1"/>
  <c r="V208" i="1"/>
  <c r="AE208" i="1"/>
  <c r="H209" i="1"/>
  <c r="T209" i="1"/>
  <c r="V209" i="1"/>
  <c r="AC209" i="1"/>
  <c r="AE209" i="1"/>
  <c r="H210" i="1"/>
  <c r="T210" i="1"/>
  <c r="V210" i="1"/>
  <c r="AC210" i="1"/>
  <c r="AE210" i="1"/>
  <c r="H211" i="1"/>
  <c r="T211" i="1"/>
  <c r="V211" i="1"/>
  <c r="AC211" i="1"/>
  <c r="AE211" i="1"/>
  <c r="H212" i="1"/>
  <c r="T212" i="1"/>
  <c r="V212" i="1"/>
  <c r="AC212" i="1"/>
  <c r="AE212" i="1"/>
  <c r="H213" i="1"/>
  <c r="T213" i="1"/>
  <c r="V213" i="1"/>
  <c r="AE213" i="1"/>
  <c r="H214" i="1"/>
  <c r="T214" i="1"/>
  <c r="V214" i="1"/>
  <c r="AC214" i="1"/>
  <c r="AE214" i="1"/>
  <c r="H215" i="1"/>
  <c r="T215" i="1"/>
  <c r="V215" i="1"/>
  <c r="AC215" i="1"/>
  <c r="AE215" i="1"/>
  <c r="H216" i="1"/>
  <c r="T216" i="1"/>
  <c r="V216" i="1"/>
  <c r="AC216" i="1"/>
  <c r="AE216" i="1"/>
  <c r="H217" i="1"/>
  <c r="T217" i="1"/>
  <c r="V217" i="1"/>
  <c r="AC217" i="1"/>
  <c r="AE217" i="1"/>
  <c r="H218" i="1"/>
  <c r="T218" i="1"/>
  <c r="V218" i="1"/>
  <c r="AC218" i="1"/>
  <c r="AE218" i="1"/>
  <c r="H219" i="1"/>
  <c r="T219" i="1"/>
  <c r="V219" i="1"/>
  <c r="AC219" i="1"/>
  <c r="AE219" i="1"/>
  <c r="H220" i="1"/>
  <c r="T220" i="1"/>
  <c r="V220" i="1"/>
  <c r="AC220" i="1"/>
  <c r="AE220" i="1"/>
  <c r="H221" i="1"/>
  <c r="T221" i="1"/>
  <c r="V221" i="1"/>
  <c r="AC221" i="1"/>
  <c r="AE221" i="1"/>
  <c r="H222" i="1"/>
  <c r="T222" i="1"/>
  <c r="V222" i="1"/>
  <c r="AC222" i="1"/>
  <c r="AE222" i="1"/>
  <c r="H223" i="1"/>
  <c r="T223" i="1"/>
  <c r="V223" i="1"/>
  <c r="AC223" i="1"/>
  <c r="AE223" i="1"/>
  <c r="H224" i="1"/>
  <c r="T224" i="1"/>
  <c r="V224" i="1"/>
  <c r="AC224" i="1"/>
  <c r="AE224" i="1"/>
  <c r="H225" i="1"/>
  <c r="T225" i="1"/>
  <c r="V225" i="1"/>
  <c r="AC225" i="1"/>
  <c r="AE225" i="1"/>
  <c r="H226" i="1"/>
  <c r="T226" i="1"/>
  <c r="V226" i="1"/>
  <c r="AC226" i="1"/>
  <c r="AE226" i="1"/>
  <c r="H227" i="1"/>
  <c r="T227" i="1"/>
  <c r="V227" i="1"/>
  <c r="AC227" i="1"/>
  <c r="AE227" i="1"/>
  <c r="H228" i="1"/>
  <c r="T228" i="1"/>
  <c r="V228" i="1"/>
  <c r="AC228" i="1"/>
  <c r="AE228" i="1"/>
  <c r="H229" i="1"/>
  <c r="T229" i="1"/>
  <c r="V229" i="1"/>
  <c r="AC229" i="1"/>
  <c r="AE229" i="1"/>
  <c r="H230" i="1"/>
  <c r="T230" i="1"/>
  <c r="V230" i="1"/>
  <c r="AC230" i="1"/>
  <c r="AE230" i="1"/>
  <c r="H231" i="1"/>
  <c r="T231" i="1"/>
  <c r="V231" i="1"/>
  <c r="AC231" i="1"/>
  <c r="AE231" i="1"/>
  <c r="H232" i="1"/>
  <c r="T232" i="1"/>
  <c r="V232" i="1"/>
  <c r="AC232" i="1"/>
  <c r="AE232" i="1"/>
  <c r="H233" i="1"/>
  <c r="T233" i="1"/>
  <c r="V233" i="1"/>
  <c r="AC233" i="1"/>
  <c r="AE233" i="1"/>
  <c r="H234" i="1"/>
  <c r="T234" i="1"/>
  <c r="V234" i="1"/>
  <c r="AC234" i="1"/>
  <c r="AE234" i="1"/>
  <c r="H235" i="1"/>
  <c r="T235" i="1"/>
  <c r="V235" i="1"/>
  <c r="AC235" i="1"/>
  <c r="AE235" i="1"/>
  <c r="H236" i="1"/>
  <c r="T236" i="1"/>
  <c r="V236" i="1"/>
  <c r="AC236" i="1"/>
  <c r="AE236" i="1"/>
  <c r="H237" i="1"/>
  <c r="T237" i="1"/>
  <c r="V237" i="1"/>
  <c r="AC237" i="1"/>
  <c r="AE237" i="1"/>
  <c r="H238" i="1"/>
  <c r="T238" i="1"/>
  <c r="V238" i="1"/>
  <c r="AC238" i="1"/>
  <c r="AE238" i="1"/>
  <c r="H239" i="1"/>
  <c r="T239" i="1"/>
  <c r="V239" i="1"/>
  <c r="AC239" i="1"/>
  <c r="AE239" i="1"/>
  <c r="H240" i="1"/>
  <c r="T240" i="1"/>
  <c r="V240" i="1"/>
  <c r="AC240" i="1"/>
  <c r="AE240" i="1"/>
  <c r="H241" i="1"/>
  <c r="T241" i="1"/>
  <c r="V241" i="1"/>
  <c r="AC241" i="1"/>
  <c r="AE241" i="1"/>
  <c r="H242" i="1"/>
  <c r="T242" i="1"/>
  <c r="V242" i="1"/>
  <c r="AC242" i="1"/>
  <c r="AE242" i="1"/>
  <c r="H243" i="1"/>
  <c r="T243" i="1"/>
  <c r="V243" i="1"/>
  <c r="AC243" i="1"/>
  <c r="AE243" i="1"/>
  <c r="H244" i="1"/>
  <c r="T244" i="1"/>
  <c r="V244" i="1"/>
  <c r="AC244" i="1"/>
  <c r="AE244" i="1"/>
  <c r="H245" i="1"/>
  <c r="T245" i="1"/>
  <c r="V245" i="1"/>
  <c r="AC245" i="1"/>
  <c r="AE245" i="1"/>
  <c r="H246" i="1"/>
  <c r="T246" i="1"/>
  <c r="V246" i="1"/>
  <c r="AC246" i="1"/>
  <c r="AE246" i="1"/>
  <c r="H247" i="1"/>
  <c r="T247" i="1"/>
  <c r="V247" i="1"/>
  <c r="AC247" i="1"/>
  <c r="AE247" i="1"/>
  <c r="H248" i="1"/>
  <c r="T248" i="1"/>
  <c r="V248" i="1"/>
  <c r="AC248" i="1"/>
  <c r="AE248" i="1"/>
  <c r="H249" i="1"/>
  <c r="T249" i="1"/>
  <c r="V249" i="1"/>
  <c r="AC249" i="1"/>
  <c r="AE249" i="1"/>
  <c r="H250" i="1"/>
  <c r="T250" i="1"/>
  <c r="V250" i="1"/>
  <c r="AC250" i="1"/>
  <c r="AE250" i="1"/>
  <c r="H251" i="1"/>
  <c r="T251" i="1"/>
  <c r="V251" i="1"/>
  <c r="AC251" i="1"/>
  <c r="AE251" i="1"/>
  <c r="H252" i="1"/>
  <c r="T252" i="1"/>
  <c r="V252" i="1"/>
  <c r="AC252" i="1"/>
  <c r="AE252" i="1"/>
  <c r="H253" i="1"/>
  <c r="T253" i="1"/>
  <c r="V253" i="1"/>
  <c r="AC253" i="1"/>
  <c r="AE253" i="1"/>
  <c r="H254" i="1"/>
  <c r="T254" i="1"/>
  <c r="V254" i="1"/>
  <c r="AC254" i="1"/>
  <c r="AE254" i="1"/>
  <c r="H255" i="1"/>
  <c r="T255" i="1"/>
  <c r="V255" i="1"/>
  <c r="AC255" i="1"/>
  <c r="AE255" i="1"/>
  <c r="H256" i="1"/>
  <c r="T256" i="1"/>
  <c r="V256" i="1"/>
  <c r="AC256" i="1"/>
  <c r="AE256" i="1"/>
  <c r="H257" i="1"/>
  <c r="T257" i="1"/>
  <c r="V257" i="1"/>
  <c r="AC257" i="1"/>
  <c r="AE257" i="1"/>
  <c r="H258" i="1"/>
  <c r="T258" i="1"/>
  <c r="V258" i="1"/>
  <c r="AC258" i="1"/>
  <c r="AE258" i="1"/>
  <c r="H259" i="1"/>
  <c r="T259" i="1"/>
  <c r="V259" i="1"/>
  <c r="AC259" i="1"/>
  <c r="AE259" i="1"/>
  <c r="H260" i="1"/>
  <c r="T260" i="1"/>
  <c r="V260" i="1"/>
  <c r="AC260" i="1"/>
  <c r="AE260" i="1"/>
  <c r="H261" i="1"/>
  <c r="T261" i="1"/>
  <c r="V261" i="1"/>
  <c r="AC261" i="1"/>
  <c r="AE261" i="1"/>
  <c r="H262" i="1"/>
  <c r="T262" i="1"/>
  <c r="V262" i="1"/>
  <c r="AC262" i="1"/>
  <c r="AE262" i="1"/>
  <c r="H263" i="1"/>
  <c r="T263" i="1"/>
  <c r="V263" i="1"/>
  <c r="AC263" i="1"/>
  <c r="AE263" i="1"/>
  <c r="H264" i="1"/>
  <c r="T264" i="1"/>
  <c r="V264" i="1"/>
  <c r="AC264" i="1"/>
  <c r="AE264" i="1"/>
  <c r="H265" i="1"/>
  <c r="T265" i="1"/>
  <c r="V265" i="1"/>
  <c r="AC265" i="1"/>
  <c r="AE265" i="1"/>
  <c r="H266" i="1"/>
  <c r="T266" i="1"/>
  <c r="V266" i="1"/>
  <c r="AC266" i="1"/>
  <c r="AE266" i="1"/>
  <c r="H267" i="1"/>
  <c r="T267" i="1"/>
  <c r="V267" i="1"/>
  <c r="AC267" i="1"/>
  <c r="AE267" i="1"/>
  <c r="H268" i="1"/>
  <c r="T268" i="1"/>
  <c r="V268" i="1"/>
  <c r="AC268" i="1"/>
  <c r="AE268" i="1"/>
  <c r="H269" i="1"/>
  <c r="T269" i="1"/>
  <c r="V269" i="1"/>
  <c r="AC269" i="1"/>
  <c r="AE269" i="1"/>
  <c r="H270" i="1"/>
  <c r="T270" i="1"/>
  <c r="V270" i="1"/>
  <c r="AC270" i="1"/>
  <c r="AE270" i="1"/>
  <c r="H271" i="1"/>
  <c r="T271" i="1"/>
  <c r="V271" i="1"/>
  <c r="AC271" i="1"/>
  <c r="AE271" i="1"/>
  <c r="H272" i="1"/>
  <c r="T272" i="1"/>
  <c r="V272" i="1"/>
  <c r="AC272" i="1"/>
  <c r="AE272" i="1"/>
  <c r="H273" i="1"/>
  <c r="T273" i="1"/>
  <c r="V273" i="1"/>
  <c r="AC273" i="1"/>
  <c r="AE273" i="1"/>
  <c r="H274" i="1"/>
  <c r="T274" i="1"/>
  <c r="V274" i="1"/>
  <c r="AC274" i="1"/>
  <c r="AE274" i="1"/>
  <c r="H275" i="1"/>
  <c r="T275" i="1"/>
  <c r="V275" i="1"/>
  <c r="AC275" i="1"/>
  <c r="AE275" i="1"/>
  <c r="H276" i="1"/>
  <c r="T276" i="1"/>
  <c r="V276" i="1"/>
  <c r="AE276" i="1"/>
  <c r="H277" i="1"/>
  <c r="T277" i="1"/>
  <c r="V277" i="1"/>
  <c r="AC277" i="1"/>
  <c r="AE277" i="1"/>
  <c r="H278" i="1"/>
  <c r="T278" i="1"/>
  <c r="V278" i="1"/>
  <c r="AC278" i="1"/>
  <c r="AE278" i="1"/>
  <c r="H279" i="1"/>
  <c r="T279" i="1"/>
  <c r="V279" i="1"/>
  <c r="AC279" i="1"/>
  <c r="AE279" i="1"/>
  <c r="H280" i="1"/>
  <c r="T280" i="1"/>
  <c r="V280" i="1"/>
  <c r="AC280" i="1"/>
  <c r="AE280" i="1"/>
  <c r="H281" i="1"/>
  <c r="T281" i="1"/>
  <c r="V281" i="1"/>
  <c r="AC281" i="1"/>
  <c r="AE281" i="1"/>
  <c r="H282" i="1"/>
  <c r="T282" i="1"/>
  <c r="V282" i="1"/>
  <c r="AC282" i="1"/>
  <c r="AE282" i="1"/>
  <c r="H283" i="1"/>
  <c r="T283" i="1"/>
  <c r="V283" i="1"/>
  <c r="AC283" i="1"/>
  <c r="AE283" i="1"/>
  <c r="H284" i="1"/>
  <c r="T284" i="1"/>
  <c r="V284" i="1"/>
  <c r="AC284" i="1"/>
  <c r="AE284" i="1"/>
  <c r="H285" i="1"/>
  <c r="T285" i="1"/>
  <c r="V285" i="1"/>
  <c r="AC285" i="1"/>
  <c r="AE285" i="1"/>
  <c r="H286" i="1"/>
  <c r="T286" i="1"/>
  <c r="V286" i="1"/>
  <c r="AE286" i="1"/>
  <c r="H287" i="1"/>
  <c r="T287" i="1"/>
  <c r="V287" i="1"/>
  <c r="AC287" i="1"/>
  <c r="AE287" i="1"/>
  <c r="H288" i="1"/>
  <c r="T288" i="1"/>
  <c r="V288" i="1"/>
  <c r="AC288" i="1"/>
  <c r="AE288" i="1"/>
  <c r="H289" i="1"/>
  <c r="T289" i="1"/>
  <c r="V289" i="1"/>
  <c r="AE289" i="1"/>
  <c r="H290" i="1"/>
  <c r="T290" i="1"/>
  <c r="V290" i="1"/>
  <c r="AC290" i="1"/>
  <c r="AE290" i="1"/>
  <c r="H291" i="1"/>
  <c r="T291" i="1"/>
  <c r="V291" i="1"/>
  <c r="AC291" i="1"/>
  <c r="AE291" i="1"/>
  <c r="H292" i="1"/>
  <c r="T292" i="1"/>
  <c r="V292" i="1"/>
  <c r="AC292" i="1"/>
  <c r="AE292" i="1"/>
  <c r="H293" i="1"/>
  <c r="T293" i="1"/>
  <c r="V293" i="1"/>
  <c r="AC293" i="1"/>
  <c r="AE293" i="1"/>
  <c r="H294" i="1"/>
  <c r="T294" i="1"/>
  <c r="V294" i="1"/>
  <c r="AC294" i="1"/>
  <c r="AE294" i="1"/>
  <c r="H295" i="1"/>
  <c r="T295" i="1"/>
  <c r="V295" i="1"/>
  <c r="AC295" i="1"/>
  <c r="AE295" i="1"/>
  <c r="H296" i="1"/>
  <c r="T296" i="1"/>
  <c r="V296" i="1"/>
  <c r="AC296" i="1"/>
  <c r="AE296" i="1"/>
  <c r="H297" i="1"/>
  <c r="T297" i="1"/>
  <c r="V297" i="1"/>
  <c r="AC297" i="1"/>
  <c r="AE297" i="1"/>
  <c r="H298" i="1"/>
  <c r="T298" i="1"/>
  <c r="V298" i="1"/>
  <c r="AE298" i="1"/>
  <c r="H299" i="1"/>
  <c r="T299" i="1"/>
  <c r="V299" i="1"/>
  <c r="AC299" i="1"/>
  <c r="AE299" i="1"/>
  <c r="H300" i="1"/>
  <c r="T300" i="1"/>
  <c r="V300" i="1"/>
  <c r="AC300" i="1"/>
  <c r="AE300" i="1"/>
  <c r="H301" i="1"/>
  <c r="T301" i="1"/>
  <c r="V301" i="1"/>
  <c r="AC301" i="1"/>
  <c r="AE301" i="1"/>
  <c r="H302" i="1"/>
  <c r="T302" i="1"/>
  <c r="V302" i="1"/>
  <c r="AC302" i="1"/>
  <c r="AE302" i="1"/>
  <c r="H303" i="1"/>
  <c r="T303" i="1"/>
  <c r="V303" i="1"/>
  <c r="AC303" i="1"/>
  <c r="AE303" i="1"/>
  <c r="H304" i="1"/>
  <c r="T304" i="1"/>
  <c r="V304" i="1"/>
  <c r="AC304" i="1"/>
  <c r="AE304" i="1"/>
  <c r="H305" i="1"/>
  <c r="T305" i="1"/>
  <c r="V305" i="1"/>
  <c r="AC305" i="1"/>
  <c r="AE305" i="1"/>
  <c r="H306" i="1"/>
  <c r="T306" i="1"/>
  <c r="V306" i="1"/>
  <c r="AC306" i="1"/>
  <c r="AE306" i="1"/>
  <c r="H307" i="1"/>
  <c r="T307" i="1"/>
  <c r="V307" i="1"/>
  <c r="AC307" i="1"/>
  <c r="AE307" i="1"/>
  <c r="H308" i="1"/>
  <c r="T308" i="1"/>
  <c r="V308" i="1"/>
  <c r="AC308" i="1"/>
  <c r="AE308" i="1"/>
  <c r="H309" i="1"/>
  <c r="T309" i="1"/>
  <c r="V309" i="1"/>
  <c r="AC309" i="1"/>
  <c r="AE309" i="1"/>
  <c r="H310" i="1"/>
  <c r="T310" i="1"/>
  <c r="V310" i="1"/>
  <c r="AC310" i="1"/>
  <c r="AE310" i="1"/>
  <c r="H311" i="1"/>
  <c r="T311" i="1"/>
  <c r="V311" i="1"/>
  <c r="AC311" i="1"/>
  <c r="AE311" i="1"/>
  <c r="H312" i="1"/>
  <c r="T312" i="1"/>
  <c r="V312" i="1"/>
  <c r="AC312" i="1"/>
  <c r="AE312" i="1"/>
  <c r="H313" i="1"/>
  <c r="T313" i="1"/>
  <c r="V313" i="1"/>
  <c r="AC313" i="1"/>
  <c r="AE313" i="1"/>
  <c r="H314" i="1"/>
  <c r="T314" i="1"/>
  <c r="V314" i="1"/>
  <c r="AC314" i="1"/>
  <c r="AE314" i="1"/>
  <c r="H315" i="1"/>
  <c r="T315" i="1"/>
  <c r="V315" i="1"/>
  <c r="AC315" i="1"/>
  <c r="AE315" i="1"/>
  <c r="H316" i="1"/>
  <c r="T316" i="1"/>
  <c r="V316" i="1"/>
  <c r="AC316" i="1"/>
  <c r="AE316" i="1"/>
  <c r="H317" i="1"/>
  <c r="T317" i="1"/>
  <c r="V317" i="1"/>
  <c r="AC317" i="1"/>
  <c r="AE317" i="1"/>
  <c r="H318" i="1"/>
  <c r="T318" i="1"/>
  <c r="V318" i="1"/>
  <c r="AE318" i="1"/>
  <c r="H319" i="1"/>
  <c r="T319" i="1"/>
  <c r="V319" i="1"/>
  <c r="AC319" i="1"/>
  <c r="AE319" i="1"/>
  <c r="H320" i="1"/>
  <c r="T320" i="1"/>
  <c r="V320" i="1"/>
  <c r="AC320" i="1"/>
  <c r="AE320" i="1"/>
  <c r="H321" i="1"/>
  <c r="T321" i="1"/>
  <c r="V321" i="1"/>
  <c r="AC321" i="1"/>
  <c r="AE321" i="1"/>
  <c r="H322" i="1"/>
  <c r="T322" i="1"/>
  <c r="V322" i="1"/>
  <c r="AC322" i="1"/>
  <c r="AE322" i="1"/>
  <c r="H323" i="1"/>
  <c r="T323" i="1"/>
  <c r="V323" i="1"/>
  <c r="AC323" i="1"/>
  <c r="AE323" i="1"/>
  <c r="H324" i="1"/>
  <c r="T324" i="1"/>
  <c r="V324" i="1"/>
  <c r="AC324" i="1"/>
  <c r="AE324" i="1"/>
  <c r="H325" i="1"/>
  <c r="T325" i="1"/>
  <c r="V325" i="1"/>
  <c r="AC325" i="1"/>
  <c r="AE325" i="1"/>
  <c r="H326" i="1"/>
  <c r="T326" i="1"/>
  <c r="V326" i="1"/>
  <c r="AE326" i="1"/>
  <c r="H327" i="1"/>
  <c r="T327" i="1"/>
  <c r="V327" i="1"/>
  <c r="AC327" i="1"/>
  <c r="AE327" i="1"/>
  <c r="H328" i="1"/>
  <c r="T328" i="1"/>
  <c r="V328" i="1"/>
  <c r="AC328" i="1"/>
  <c r="AE328" i="1"/>
  <c r="H329" i="1"/>
  <c r="T329" i="1"/>
  <c r="V329" i="1"/>
  <c r="AC329" i="1"/>
  <c r="AE329" i="1"/>
  <c r="H330" i="1"/>
  <c r="T330" i="1"/>
  <c r="V330" i="1"/>
  <c r="AC330" i="1"/>
  <c r="AE330" i="1"/>
  <c r="H331" i="1"/>
  <c r="T331" i="1"/>
  <c r="V331" i="1"/>
  <c r="AC331" i="1"/>
  <c r="AE331" i="1"/>
  <c r="H332" i="1"/>
  <c r="T332" i="1"/>
  <c r="V332" i="1"/>
  <c r="AC332" i="1"/>
  <c r="AE332" i="1"/>
  <c r="H333" i="1"/>
  <c r="T333" i="1"/>
  <c r="V333" i="1"/>
  <c r="AC333" i="1"/>
  <c r="AE333" i="1"/>
  <c r="H334" i="1"/>
  <c r="T334" i="1"/>
  <c r="V334" i="1"/>
  <c r="AC334" i="1"/>
  <c r="AE334" i="1"/>
  <c r="H335" i="1"/>
  <c r="T335" i="1"/>
  <c r="V335" i="1"/>
  <c r="AC335" i="1"/>
  <c r="AE335" i="1"/>
  <c r="H336" i="1"/>
  <c r="T336" i="1"/>
  <c r="V336" i="1"/>
  <c r="AC336" i="1"/>
  <c r="AE336" i="1"/>
  <c r="H337" i="1"/>
  <c r="T337" i="1"/>
  <c r="V337" i="1"/>
  <c r="AC337" i="1"/>
  <c r="AE337" i="1"/>
  <c r="H338" i="1"/>
  <c r="T338" i="1"/>
  <c r="V338" i="1"/>
  <c r="AC338" i="1"/>
  <c r="AE338" i="1"/>
  <c r="H339" i="1"/>
  <c r="T339" i="1"/>
  <c r="V339" i="1"/>
  <c r="AC339" i="1"/>
  <c r="AE339" i="1"/>
  <c r="H340" i="1"/>
  <c r="T340" i="1"/>
  <c r="V340" i="1"/>
  <c r="AC340" i="1"/>
  <c r="AE340" i="1"/>
  <c r="H341" i="1"/>
  <c r="T341" i="1"/>
  <c r="V341" i="1"/>
  <c r="AC341" i="1"/>
  <c r="AE341" i="1"/>
  <c r="H342" i="1"/>
  <c r="T342" i="1"/>
  <c r="V342" i="1"/>
  <c r="AC342" i="1"/>
  <c r="AE342" i="1"/>
  <c r="H343" i="1"/>
  <c r="T343" i="1"/>
  <c r="V343" i="1"/>
  <c r="AC343" i="1"/>
  <c r="AE343" i="1"/>
  <c r="H344" i="1"/>
  <c r="T344" i="1"/>
  <c r="V344" i="1"/>
  <c r="AC344" i="1"/>
  <c r="AE344" i="1"/>
  <c r="H345" i="1"/>
  <c r="T345" i="1"/>
  <c r="V345" i="1"/>
  <c r="AC345" i="1"/>
  <c r="AE345" i="1"/>
  <c r="H346" i="1"/>
  <c r="T346" i="1"/>
  <c r="V346" i="1"/>
  <c r="AC346" i="1"/>
  <c r="AE346" i="1"/>
  <c r="H347" i="1"/>
  <c r="T347" i="1"/>
  <c r="V347" i="1"/>
  <c r="AC347" i="1"/>
  <c r="AE347" i="1"/>
  <c r="H348" i="1"/>
  <c r="T348" i="1"/>
  <c r="V348" i="1"/>
  <c r="AC348" i="1"/>
  <c r="AE348" i="1"/>
  <c r="H349" i="1"/>
  <c r="T349" i="1"/>
  <c r="V349" i="1"/>
  <c r="AE349" i="1"/>
  <c r="H350" i="1"/>
  <c r="T350" i="1"/>
  <c r="V350" i="1"/>
  <c r="AC350" i="1"/>
  <c r="AE350" i="1"/>
  <c r="H351" i="1"/>
  <c r="T351" i="1"/>
  <c r="V351" i="1"/>
  <c r="AE351" i="1"/>
  <c r="H352" i="1"/>
  <c r="T352" i="1"/>
  <c r="V352" i="1"/>
  <c r="AE352" i="1"/>
  <c r="H353" i="1"/>
  <c r="T353" i="1"/>
  <c r="V353" i="1"/>
  <c r="AC353" i="1"/>
  <c r="AE353" i="1"/>
  <c r="H354" i="1"/>
  <c r="T354" i="1"/>
  <c r="V354" i="1"/>
  <c r="AC354" i="1"/>
  <c r="AE354" i="1"/>
  <c r="H355" i="1"/>
  <c r="T355" i="1"/>
  <c r="V355" i="1"/>
  <c r="AC355" i="1"/>
  <c r="AE355" i="1"/>
  <c r="H356" i="1"/>
  <c r="T356" i="1"/>
  <c r="V356" i="1"/>
  <c r="AC356" i="1"/>
  <c r="AE356" i="1"/>
  <c r="H357" i="1"/>
  <c r="T357" i="1"/>
  <c r="V357" i="1"/>
  <c r="AC357" i="1"/>
  <c r="AE357" i="1"/>
  <c r="H358" i="1"/>
  <c r="T358" i="1"/>
  <c r="V358" i="1"/>
  <c r="AC358" i="1"/>
  <c r="AE358" i="1"/>
  <c r="H359" i="1"/>
  <c r="T359" i="1"/>
  <c r="V359" i="1"/>
  <c r="AC359" i="1"/>
  <c r="AE359" i="1"/>
  <c r="H360" i="1"/>
  <c r="T360" i="1"/>
  <c r="V360" i="1"/>
  <c r="AE360" i="1"/>
  <c r="H361" i="1"/>
  <c r="T361" i="1"/>
  <c r="V361" i="1"/>
  <c r="AC361" i="1"/>
  <c r="AE361" i="1"/>
  <c r="H362" i="1"/>
  <c r="T362" i="1"/>
  <c r="V362" i="1"/>
  <c r="AC362" i="1"/>
  <c r="AE362" i="1"/>
  <c r="H363" i="1"/>
  <c r="T363" i="1"/>
  <c r="V363" i="1"/>
  <c r="AE363" i="1"/>
  <c r="H364" i="1"/>
  <c r="T364" i="1"/>
  <c r="V364" i="1"/>
  <c r="AC364" i="1"/>
  <c r="AE364" i="1"/>
  <c r="H365" i="1"/>
  <c r="T365" i="1"/>
  <c r="V365" i="1"/>
  <c r="AC365" i="1"/>
  <c r="AE365" i="1"/>
  <c r="H366" i="1"/>
  <c r="T366" i="1"/>
  <c r="V366" i="1"/>
  <c r="AC366" i="1"/>
  <c r="AE366" i="1"/>
  <c r="H367" i="1"/>
  <c r="T367" i="1"/>
  <c r="V367" i="1"/>
  <c r="AC367" i="1"/>
  <c r="AE367" i="1"/>
  <c r="H368" i="1"/>
  <c r="T368" i="1"/>
  <c r="V368" i="1"/>
  <c r="AC368" i="1"/>
  <c r="AE368" i="1"/>
  <c r="H369" i="1"/>
  <c r="T369" i="1"/>
  <c r="V369" i="1"/>
  <c r="AC369" i="1"/>
  <c r="AE369" i="1"/>
  <c r="H370" i="1"/>
  <c r="T370" i="1"/>
  <c r="V370" i="1"/>
  <c r="AC370" i="1"/>
  <c r="AE370" i="1"/>
  <c r="H371" i="1"/>
  <c r="T371" i="1"/>
  <c r="V371" i="1"/>
  <c r="AC371" i="1"/>
  <c r="AE371" i="1"/>
  <c r="H372" i="1"/>
  <c r="T372" i="1"/>
  <c r="V372" i="1"/>
  <c r="AC372" i="1"/>
  <c r="AE372" i="1"/>
  <c r="H373" i="1"/>
  <c r="T373" i="1"/>
  <c r="V373" i="1"/>
  <c r="AC373" i="1"/>
  <c r="AE373" i="1"/>
  <c r="H374" i="1"/>
  <c r="T374" i="1"/>
  <c r="V374" i="1"/>
  <c r="AC374" i="1"/>
  <c r="AE374" i="1"/>
  <c r="H375" i="1"/>
  <c r="T375" i="1"/>
  <c r="V375" i="1"/>
  <c r="AC375" i="1"/>
  <c r="AE375" i="1"/>
  <c r="H376" i="1"/>
  <c r="T376" i="1"/>
  <c r="V376" i="1"/>
  <c r="AC376" i="1"/>
  <c r="AE376" i="1"/>
  <c r="H377" i="1"/>
  <c r="T377" i="1"/>
  <c r="V377" i="1"/>
  <c r="AC377" i="1"/>
  <c r="AE377" i="1"/>
  <c r="H378" i="1"/>
  <c r="T378" i="1"/>
  <c r="V378" i="1"/>
  <c r="AC378" i="1"/>
  <c r="AE378" i="1"/>
  <c r="H379" i="1"/>
  <c r="T379" i="1"/>
  <c r="V379" i="1"/>
  <c r="AC379" i="1"/>
  <c r="AE379" i="1"/>
  <c r="H380" i="1"/>
  <c r="T380" i="1"/>
  <c r="V380" i="1"/>
  <c r="AC380" i="1"/>
  <c r="AE380" i="1"/>
  <c r="H381" i="1"/>
  <c r="T381" i="1"/>
  <c r="V381" i="1"/>
  <c r="AC381" i="1"/>
  <c r="AE381" i="1"/>
  <c r="H382" i="1"/>
  <c r="T382" i="1"/>
  <c r="V382" i="1"/>
  <c r="AC382" i="1"/>
  <c r="AE382" i="1"/>
  <c r="H383" i="1"/>
  <c r="T383" i="1"/>
  <c r="V383" i="1"/>
  <c r="AC383" i="1"/>
  <c r="AE383" i="1"/>
  <c r="H384" i="1"/>
  <c r="T384" i="1"/>
  <c r="V384" i="1"/>
  <c r="AC384" i="1"/>
  <c r="AE384" i="1"/>
  <c r="H385" i="1"/>
  <c r="T385" i="1"/>
  <c r="V385" i="1"/>
  <c r="AC385" i="1"/>
  <c r="AE385" i="1"/>
  <c r="H386" i="1"/>
  <c r="T386" i="1"/>
  <c r="V386" i="1"/>
  <c r="AC386" i="1"/>
  <c r="AE386" i="1"/>
  <c r="H387" i="1"/>
  <c r="T387" i="1"/>
  <c r="V387" i="1"/>
  <c r="AC387" i="1"/>
  <c r="AE387" i="1"/>
  <c r="H388" i="1"/>
  <c r="T388" i="1"/>
  <c r="V388" i="1"/>
  <c r="AC388" i="1"/>
  <c r="AE388" i="1"/>
  <c r="H389" i="1"/>
  <c r="T389" i="1"/>
  <c r="V389" i="1"/>
  <c r="AC389" i="1"/>
  <c r="AE389" i="1"/>
  <c r="H390" i="1"/>
  <c r="T390" i="1"/>
  <c r="V390" i="1"/>
  <c r="AC390" i="1"/>
  <c r="AE390" i="1"/>
  <c r="H391" i="1"/>
  <c r="T391" i="1"/>
  <c r="V391" i="1"/>
  <c r="AC391" i="1"/>
  <c r="AE391" i="1"/>
  <c r="H392" i="1"/>
  <c r="T392" i="1"/>
  <c r="V392" i="1"/>
  <c r="AC392" i="1"/>
  <c r="AE392" i="1"/>
  <c r="H393" i="1"/>
  <c r="T393" i="1"/>
  <c r="V393" i="1"/>
  <c r="AC393" i="1"/>
  <c r="AE393" i="1"/>
  <c r="H394" i="1"/>
  <c r="T394" i="1"/>
  <c r="V394" i="1"/>
  <c r="AC394" i="1"/>
  <c r="AE394" i="1"/>
  <c r="H395" i="1"/>
  <c r="T395" i="1"/>
  <c r="V395" i="1"/>
  <c r="AC395" i="1"/>
  <c r="AE395" i="1"/>
  <c r="H396" i="1"/>
  <c r="T396" i="1"/>
  <c r="V396" i="1"/>
  <c r="AC396" i="1"/>
  <c r="AE396" i="1"/>
  <c r="H397" i="1"/>
  <c r="T397" i="1"/>
  <c r="V397" i="1"/>
  <c r="AC397" i="1"/>
  <c r="AE397" i="1"/>
  <c r="H398" i="1"/>
  <c r="T398" i="1"/>
  <c r="V398" i="1"/>
  <c r="AC398" i="1"/>
  <c r="H399" i="1"/>
  <c r="T399" i="1"/>
  <c r="V399" i="1"/>
  <c r="AC399" i="1"/>
  <c r="AE399" i="1"/>
  <c r="H400" i="1"/>
  <c r="T400" i="1"/>
  <c r="V400" i="1"/>
  <c r="AC400" i="1"/>
  <c r="H401" i="1"/>
  <c r="T401" i="1"/>
  <c r="V401" i="1"/>
  <c r="AC401" i="1"/>
  <c r="AE401" i="1"/>
  <c r="H402" i="1"/>
  <c r="T402" i="1"/>
  <c r="V402" i="1"/>
  <c r="AC402" i="1"/>
  <c r="AE402" i="1"/>
  <c r="H403" i="1"/>
  <c r="T403" i="1"/>
  <c r="V403" i="1"/>
  <c r="AC403" i="1"/>
  <c r="AE403" i="1"/>
  <c r="H404" i="1"/>
  <c r="T404" i="1"/>
  <c r="V404" i="1"/>
  <c r="AC404" i="1"/>
  <c r="AE404" i="1"/>
  <c r="H405" i="1"/>
  <c r="T405" i="1"/>
  <c r="V405" i="1"/>
  <c r="AC405" i="1"/>
  <c r="AE405" i="1"/>
  <c r="H406" i="1"/>
  <c r="T406" i="1"/>
  <c r="V406" i="1"/>
  <c r="AC406" i="1"/>
  <c r="AE406" i="1"/>
  <c r="H407" i="1"/>
  <c r="T407" i="1"/>
  <c r="V407" i="1"/>
  <c r="AC407" i="1"/>
  <c r="AE407" i="1"/>
  <c r="H408" i="1"/>
  <c r="T408" i="1"/>
  <c r="V408" i="1"/>
  <c r="AC408" i="1"/>
  <c r="AE408" i="1"/>
  <c r="H409" i="1"/>
  <c r="T409" i="1"/>
  <c r="V409" i="1"/>
  <c r="AC409" i="1"/>
  <c r="AE409" i="1"/>
  <c r="H410" i="1"/>
  <c r="T410" i="1"/>
  <c r="V410" i="1"/>
  <c r="AC410" i="1"/>
  <c r="AE410" i="1"/>
  <c r="H411" i="1"/>
  <c r="T411" i="1"/>
  <c r="V411" i="1"/>
  <c r="AC411" i="1"/>
  <c r="AE411" i="1"/>
  <c r="H412" i="1"/>
  <c r="T412" i="1"/>
  <c r="V412" i="1"/>
  <c r="AC412" i="1"/>
  <c r="AE412" i="1"/>
  <c r="H413" i="1"/>
  <c r="T413" i="1"/>
  <c r="V413" i="1"/>
  <c r="AC413" i="1"/>
  <c r="AE413" i="1"/>
  <c r="H414" i="1"/>
  <c r="T414" i="1"/>
  <c r="V414" i="1"/>
  <c r="AC414" i="1"/>
  <c r="AE414" i="1"/>
  <c r="H415" i="1"/>
  <c r="T415" i="1"/>
  <c r="V415" i="1"/>
  <c r="AC415" i="1"/>
  <c r="AE415" i="1"/>
  <c r="H416" i="1"/>
  <c r="T416" i="1"/>
  <c r="V416" i="1"/>
  <c r="AC416" i="1"/>
  <c r="AE416" i="1"/>
  <c r="H417" i="1"/>
  <c r="T417" i="1"/>
  <c r="V417" i="1"/>
  <c r="AC417" i="1"/>
  <c r="AE417" i="1"/>
  <c r="H418" i="1"/>
  <c r="T418" i="1"/>
  <c r="V418" i="1"/>
  <c r="AC418" i="1"/>
  <c r="AE418" i="1"/>
  <c r="H419" i="1"/>
  <c r="T419" i="1"/>
  <c r="V419" i="1"/>
  <c r="AC419" i="1"/>
  <c r="AE419" i="1"/>
  <c r="H420" i="1"/>
  <c r="T420" i="1"/>
  <c r="V420" i="1"/>
  <c r="AC420" i="1"/>
  <c r="AE420" i="1"/>
  <c r="H421" i="1"/>
  <c r="T421" i="1"/>
  <c r="V421" i="1"/>
  <c r="AC421" i="1"/>
  <c r="AE421" i="1"/>
  <c r="H422" i="1"/>
  <c r="T422" i="1"/>
  <c r="V422" i="1"/>
  <c r="AC422" i="1"/>
  <c r="AE422" i="1"/>
  <c r="H423" i="1"/>
  <c r="T423" i="1"/>
  <c r="V423" i="1"/>
  <c r="AC423" i="1"/>
  <c r="AE423" i="1"/>
  <c r="H424" i="1"/>
  <c r="T424" i="1"/>
  <c r="V424" i="1"/>
  <c r="AC424" i="1"/>
  <c r="AE424" i="1"/>
  <c r="H425" i="1"/>
  <c r="T425" i="1"/>
  <c r="V425" i="1"/>
  <c r="AC425" i="1"/>
  <c r="H426" i="1"/>
  <c r="T426" i="1"/>
  <c r="V426" i="1"/>
  <c r="AC426" i="1"/>
  <c r="AE426" i="1"/>
  <c r="H427" i="1"/>
  <c r="T427" i="1"/>
  <c r="V427" i="1"/>
  <c r="AC427" i="1"/>
  <c r="AE427" i="1"/>
  <c r="H428" i="1"/>
  <c r="T428" i="1"/>
  <c r="V428" i="1"/>
  <c r="AC428" i="1"/>
  <c r="AE428" i="1"/>
  <c r="H429" i="1"/>
  <c r="T429" i="1"/>
  <c r="V429" i="1"/>
  <c r="AC429" i="1"/>
  <c r="AE429" i="1"/>
  <c r="H430" i="1"/>
  <c r="T430" i="1"/>
  <c r="V430" i="1"/>
  <c r="AC430" i="1"/>
  <c r="AE430" i="1"/>
  <c r="H431" i="1"/>
  <c r="T431" i="1"/>
  <c r="V431" i="1"/>
  <c r="AC431" i="1"/>
  <c r="H432" i="1"/>
  <c r="T432" i="1"/>
  <c r="V432" i="1"/>
  <c r="AC432" i="1"/>
  <c r="H433" i="1"/>
  <c r="T433" i="1"/>
  <c r="V433" i="1"/>
  <c r="AC433" i="1"/>
  <c r="H434" i="1"/>
  <c r="T434" i="1"/>
  <c r="V434" i="1"/>
  <c r="AC434" i="1"/>
  <c r="AE434" i="1"/>
  <c r="H435" i="1"/>
  <c r="T435" i="1"/>
  <c r="V435" i="1"/>
  <c r="AC435" i="1"/>
  <c r="AE435" i="1"/>
  <c r="H436" i="1"/>
  <c r="T436" i="1"/>
  <c r="V436" i="1"/>
  <c r="AC436" i="1"/>
  <c r="AE436" i="1"/>
  <c r="H437" i="1"/>
  <c r="T437" i="1"/>
  <c r="V437" i="1"/>
  <c r="AC437" i="1"/>
  <c r="AE437" i="1"/>
  <c r="H438" i="1"/>
  <c r="T438" i="1"/>
  <c r="V438" i="1"/>
  <c r="AC438" i="1"/>
  <c r="AE438" i="1"/>
  <c r="H439" i="1"/>
  <c r="T439" i="1"/>
  <c r="V439" i="1"/>
  <c r="AC439" i="1"/>
  <c r="AE439" i="1"/>
  <c r="H440" i="1"/>
  <c r="T440" i="1"/>
  <c r="V440" i="1"/>
  <c r="AC440" i="1"/>
  <c r="H441" i="1"/>
  <c r="T441" i="1"/>
  <c r="V441" i="1"/>
  <c r="AC441" i="1"/>
  <c r="AE441" i="1"/>
  <c r="H442" i="1"/>
  <c r="T442" i="1"/>
  <c r="V442" i="1"/>
  <c r="AC442" i="1"/>
  <c r="AE442" i="1"/>
  <c r="H443" i="1"/>
  <c r="T443" i="1"/>
  <c r="V443" i="1"/>
  <c r="AC443" i="1"/>
  <c r="AE443" i="1"/>
  <c r="H444" i="1"/>
  <c r="T444" i="1"/>
  <c r="V444" i="1"/>
  <c r="AC444" i="1"/>
  <c r="AE444" i="1"/>
  <c r="H445" i="1"/>
  <c r="T445" i="1"/>
  <c r="V445" i="1"/>
  <c r="AC445" i="1"/>
  <c r="AE445" i="1"/>
  <c r="H446" i="1"/>
  <c r="T446" i="1"/>
  <c r="V446" i="1"/>
  <c r="AC446" i="1"/>
  <c r="AE446" i="1"/>
  <c r="H447" i="1"/>
  <c r="T447" i="1"/>
  <c r="V447" i="1"/>
  <c r="AC447" i="1"/>
  <c r="AE447" i="1"/>
  <c r="H448" i="1"/>
  <c r="T448" i="1"/>
  <c r="V448" i="1"/>
  <c r="AC448" i="1"/>
  <c r="AE448" i="1"/>
  <c r="H449" i="1"/>
  <c r="T449" i="1"/>
  <c r="V449" i="1"/>
  <c r="AC449" i="1"/>
  <c r="AE449" i="1"/>
  <c r="H450" i="1"/>
  <c r="T450" i="1"/>
  <c r="V450" i="1"/>
  <c r="AC450" i="1"/>
  <c r="AE450" i="1"/>
  <c r="H451" i="1"/>
  <c r="T451" i="1"/>
  <c r="V451" i="1"/>
  <c r="AC451" i="1"/>
  <c r="H452" i="1"/>
  <c r="T452" i="1"/>
  <c r="V452" i="1"/>
  <c r="AC452" i="1"/>
  <c r="AE452" i="1"/>
  <c r="H453" i="1"/>
  <c r="T453" i="1"/>
  <c r="V453" i="1"/>
  <c r="AC453" i="1"/>
  <c r="AE453" i="1"/>
  <c r="H454" i="1"/>
  <c r="T454" i="1"/>
  <c r="V454" i="1"/>
  <c r="AC454" i="1"/>
  <c r="AE454" i="1"/>
  <c r="H455" i="1"/>
  <c r="T455" i="1"/>
  <c r="V455" i="1"/>
  <c r="AC455" i="1"/>
  <c r="AE455" i="1"/>
  <c r="H456" i="1"/>
  <c r="T456" i="1"/>
  <c r="V456" i="1"/>
  <c r="AC456" i="1"/>
  <c r="AE456" i="1"/>
  <c r="H457" i="1"/>
  <c r="T457" i="1"/>
  <c r="V457" i="1"/>
  <c r="AC457" i="1"/>
  <c r="AE457" i="1"/>
  <c r="H458" i="1"/>
  <c r="T458" i="1"/>
  <c r="V458" i="1"/>
  <c r="AC458" i="1"/>
  <c r="AE458" i="1"/>
  <c r="H459" i="1"/>
  <c r="T459" i="1"/>
  <c r="V459" i="1"/>
  <c r="AC459" i="1"/>
  <c r="AE459" i="1"/>
  <c r="H460" i="1"/>
  <c r="T460" i="1"/>
  <c r="V460" i="1"/>
  <c r="AC460" i="1"/>
  <c r="AE460" i="1"/>
  <c r="H461" i="1"/>
  <c r="T461" i="1"/>
  <c r="V461" i="1"/>
  <c r="AC461" i="1"/>
  <c r="AE461" i="1"/>
  <c r="H462" i="1"/>
  <c r="T462" i="1"/>
  <c r="V462" i="1"/>
  <c r="AC462" i="1"/>
  <c r="AE462" i="1"/>
  <c r="H463" i="1"/>
  <c r="T463" i="1"/>
  <c r="V463" i="1"/>
  <c r="AC463" i="1"/>
  <c r="AE463" i="1"/>
  <c r="H464" i="1"/>
  <c r="T464" i="1"/>
  <c r="V464" i="1"/>
  <c r="AC464" i="1"/>
  <c r="AE464" i="1"/>
  <c r="H465" i="1"/>
  <c r="T465" i="1"/>
  <c r="V465" i="1"/>
  <c r="AC465" i="1"/>
  <c r="AE465" i="1"/>
  <c r="H466" i="1"/>
  <c r="T466" i="1"/>
  <c r="V466" i="1"/>
  <c r="AC466" i="1"/>
  <c r="AE466" i="1"/>
  <c r="H467" i="1"/>
  <c r="T467" i="1"/>
  <c r="V467" i="1"/>
  <c r="AC467" i="1"/>
  <c r="AE467" i="1"/>
  <c r="H468" i="1"/>
  <c r="T468" i="1"/>
  <c r="V468" i="1"/>
  <c r="AC468" i="1"/>
  <c r="AE468" i="1"/>
  <c r="H469" i="1"/>
  <c r="T469" i="1"/>
  <c r="V469" i="1"/>
  <c r="AC469" i="1"/>
  <c r="AE469" i="1"/>
  <c r="H470" i="1"/>
  <c r="T470" i="1"/>
  <c r="V470" i="1"/>
  <c r="AC470" i="1"/>
  <c r="AE470" i="1"/>
  <c r="H471" i="1"/>
  <c r="T471" i="1"/>
  <c r="V471" i="1"/>
  <c r="AC471" i="1"/>
  <c r="AE471" i="1"/>
  <c r="H472" i="1"/>
  <c r="T472" i="1"/>
  <c r="V472" i="1"/>
  <c r="AC472" i="1"/>
  <c r="AE472" i="1"/>
  <c r="H473" i="1"/>
  <c r="T473" i="1"/>
  <c r="V473" i="1"/>
  <c r="AC473" i="1"/>
  <c r="AE473" i="1"/>
  <c r="H474" i="1"/>
  <c r="T474" i="1"/>
  <c r="V474" i="1"/>
  <c r="AC474" i="1"/>
  <c r="AE474" i="1"/>
  <c r="H475" i="1"/>
  <c r="T475" i="1"/>
  <c r="V475" i="1"/>
  <c r="AC475" i="1"/>
  <c r="AE475" i="1"/>
  <c r="H476" i="1"/>
  <c r="T476" i="1"/>
  <c r="V476" i="1"/>
  <c r="AC476" i="1"/>
  <c r="AE476" i="1"/>
  <c r="H477" i="1"/>
  <c r="T477" i="1"/>
  <c r="V477" i="1"/>
  <c r="AC477" i="1"/>
  <c r="AE477" i="1"/>
  <c r="H478" i="1"/>
  <c r="T478" i="1"/>
  <c r="V478" i="1"/>
  <c r="AC478" i="1"/>
  <c r="AE478" i="1"/>
  <c r="H479" i="1"/>
  <c r="T479" i="1"/>
  <c r="V479" i="1"/>
  <c r="AC479" i="1"/>
  <c r="AE479" i="1"/>
  <c r="H480" i="1"/>
  <c r="T480" i="1"/>
  <c r="V480" i="1"/>
  <c r="AC480" i="1"/>
  <c r="AE480" i="1"/>
  <c r="H481" i="1"/>
  <c r="T481" i="1"/>
  <c r="V481" i="1"/>
  <c r="AC481" i="1"/>
  <c r="AE481" i="1"/>
  <c r="H482" i="1"/>
  <c r="T482" i="1"/>
  <c r="V482" i="1"/>
  <c r="AC482" i="1"/>
  <c r="AE482" i="1"/>
  <c r="H483" i="1"/>
  <c r="T483" i="1"/>
  <c r="V483" i="1"/>
  <c r="AC483" i="1"/>
  <c r="AE483" i="1"/>
  <c r="H484" i="1"/>
  <c r="T484" i="1"/>
  <c r="V484" i="1"/>
  <c r="AC484" i="1"/>
  <c r="AE484" i="1"/>
  <c r="H485" i="1"/>
  <c r="T485" i="1"/>
  <c r="V485" i="1"/>
  <c r="AC485" i="1"/>
  <c r="AE485" i="1"/>
  <c r="H486" i="1"/>
  <c r="T486" i="1"/>
  <c r="V486" i="1"/>
  <c r="AC486" i="1"/>
  <c r="AE486" i="1"/>
  <c r="H487" i="1"/>
  <c r="T487" i="1"/>
  <c r="V487" i="1"/>
  <c r="AC487" i="1"/>
  <c r="AE487" i="1"/>
  <c r="H488" i="1"/>
  <c r="T488" i="1"/>
  <c r="V488" i="1"/>
  <c r="AC488" i="1"/>
  <c r="AE488" i="1"/>
  <c r="H489" i="1"/>
  <c r="T489" i="1"/>
  <c r="V489" i="1"/>
  <c r="AC489" i="1"/>
  <c r="AE489" i="1"/>
  <c r="H490" i="1"/>
  <c r="T490" i="1"/>
  <c r="V490" i="1"/>
  <c r="AC490" i="1"/>
  <c r="AE490" i="1"/>
  <c r="H491" i="1"/>
  <c r="T491" i="1"/>
  <c r="V491" i="1"/>
  <c r="AC491" i="1"/>
  <c r="AE491" i="1"/>
  <c r="H492" i="1"/>
  <c r="T492" i="1"/>
  <c r="V492" i="1"/>
  <c r="AC492" i="1"/>
  <c r="AE492" i="1"/>
  <c r="H493" i="1"/>
  <c r="T493" i="1"/>
  <c r="V493" i="1"/>
  <c r="AC493" i="1"/>
  <c r="AE493" i="1"/>
  <c r="H494" i="1"/>
  <c r="T494" i="1"/>
  <c r="V494" i="1"/>
  <c r="AC494" i="1"/>
  <c r="AE494" i="1"/>
  <c r="H495" i="1"/>
  <c r="T495" i="1"/>
  <c r="V495" i="1"/>
  <c r="AC495" i="1"/>
  <c r="AE495" i="1"/>
  <c r="H496" i="1"/>
  <c r="T496" i="1"/>
  <c r="V496" i="1"/>
  <c r="AC496" i="1"/>
  <c r="AE496" i="1"/>
  <c r="H497" i="1"/>
  <c r="T497" i="1"/>
  <c r="V497" i="1"/>
  <c r="AC497" i="1"/>
  <c r="AE497" i="1"/>
  <c r="H498" i="1"/>
  <c r="T498" i="1"/>
  <c r="V498" i="1"/>
  <c r="AC498" i="1"/>
  <c r="AE498" i="1"/>
  <c r="H499" i="1"/>
  <c r="T499" i="1"/>
  <c r="V499" i="1"/>
  <c r="AC499" i="1"/>
  <c r="AE499" i="1"/>
  <c r="H500" i="1"/>
  <c r="T500" i="1"/>
  <c r="V500" i="1"/>
  <c r="AC500" i="1"/>
  <c r="AE500" i="1"/>
  <c r="H501" i="1"/>
  <c r="T501" i="1"/>
  <c r="V501" i="1"/>
  <c r="AC501" i="1"/>
  <c r="AE501" i="1"/>
  <c r="H502" i="1"/>
  <c r="T502" i="1"/>
  <c r="V502" i="1"/>
  <c r="AC502" i="1"/>
  <c r="AE502" i="1"/>
  <c r="H503" i="1"/>
  <c r="T503" i="1"/>
  <c r="V503" i="1"/>
  <c r="AC503" i="1"/>
  <c r="AE503" i="1"/>
  <c r="H504" i="1"/>
  <c r="T504" i="1"/>
  <c r="V504" i="1"/>
  <c r="AC504" i="1"/>
  <c r="AE504" i="1"/>
  <c r="H505" i="1"/>
  <c r="T505" i="1"/>
  <c r="V505" i="1"/>
  <c r="AC505" i="1"/>
  <c r="AE505" i="1"/>
  <c r="H506" i="1"/>
  <c r="T506" i="1"/>
  <c r="V506" i="1"/>
  <c r="AC506" i="1"/>
  <c r="AE506" i="1"/>
  <c r="H507" i="1"/>
  <c r="T507" i="1"/>
  <c r="V507" i="1"/>
  <c r="AE507" i="1"/>
  <c r="H508" i="1"/>
  <c r="T508" i="1"/>
  <c r="V508" i="1"/>
  <c r="AC508" i="1"/>
  <c r="AE508" i="1"/>
  <c r="H509" i="1"/>
  <c r="T509" i="1"/>
  <c r="V509" i="1"/>
  <c r="AC509" i="1"/>
  <c r="AE509" i="1"/>
  <c r="H510" i="1"/>
  <c r="T510" i="1"/>
  <c r="V510" i="1"/>
  <c r="AC510" i="1"/>
  <c r="AE510" i="1"/>
  <c r="H511" i="1"/>
  <c r="T511" i="1"/>
  <c r="V511" i="1"/>
  <c r="AC511" i="1"/>
  <c r="AE511" i="1"/>
  <c r="H512" i="1"/>
  <c r="T512" i="1"/>
  <c r="V512" i="1"/>
  <c r="AC512" i="1"/>
  <c r="AE512" i="1"/>
  <c r="H513" i="1"/>
  <c r="T513" i="1"/>
  <c r="V513" i="1"/>
  <c r="AC513" i="1"/>
  <c r="AE513" i="1"/>
  <c r="H514" i="1"/>
  <c r="T514" i="1"/>
  <c r="V514" i="1"/>
  <c r="AC514" i="1"/>
  <c r="AE514" i="1"/>
  <c r="H515" i="1"/>
  <c r="T515" i="1"/>
  <c r="V515" i="1"/>
  <c r="AC515" i="1"/>
  <c r="AE515" i="1"/>
  <c r="H516" i="1"/>
  <c r="T516" i="1"/>
  <c r="V516" i="1"/>
  <c r="AC516" i="1"/>
  <c r="AE516" i="1"/>
  <c r="H517" i="1"/>
  <c r="T517" i="1"/>
  <c r="V517" i="1"/>
  <c r="AC517" i="1"/>
  <c r="AE517" i="1"/>
  <c r="H518" i="1"/>
  <c r="T518" i="1"/>
  <c r="V518" i="1"/>
  <c r="AC518" i="1"/>
  <c r="AE518" i="1"/>
  <c r="H519" i="1"/>
  <c r="T519" i="1"/>
  <c r="V519" i="1"/>
  <c r="AC519" i="1"/>
  <c r="AE519" i="1"/>
  <c r="H520" i="1"/>
  <c r="T520" i="1"/>
  <c r="V520" i="1"/>
  <c r="AC520" i="1"/>
  <c r="AE520" i="1"/>
  <c r="H521" i="1"/>
  <c r="T521" i="1"/>
  <c r="V521" i="1"/>
  <c r="AC521" i="1"/>
  <c r="AE521" i="1"/>
  <c r="H522" i="1"/>
  <c r="T522" i="1"/>
  <c r="V522" i="1"/>
  <c r="AC522" i="1"/>
  <c r="AE522" i="1"/>
  <c r="H523" i="1"/>
  <c r="T523" i="1"/>
  <c r="V523" i="1"/>
  <c r="AC523" i="1"/>
  <c r="AE523" i="1"/>
  <c r="H524" i="1"/>
  <c r="T524" i="1"/>
  <c r="V524" i="1"/>
  <c r="AC524" i="1"/>
  <c r="AE524" i="1"/>
  <c r="H525" i="1"/>
  <c r="T525" i="1"/>
  <c r="V525" i="1"/>
  <c r="AC525" i="1"/>
  <c r="AE525" i="1"/>
  <c r="H526" i="1"/>
  <c r="T526" i="1"/>
  <c r="V526" i="1"/>
  <c r="AC526" i="1"/>
  <c r="AE526" i="1"/>
  <c r="H527" i="1"/>
  <c r="T527" i="1"/>
  <c r="V527" i="1"/>
  <c r="AE527" i="1"/>
  <c r="H528" i="1"/>
  <c r="T528" i="1"/>
  <c r="V528" i="1"/>
  <c r="AC528" i="1"/>
  <c r="AE528" i="1"/>
  <c r="H529" i="1"/>
  <c r="T529" i="1"/>
  <c r="V529" i="1"/>
  <c r="AC529" i="1"/>
  <c r="AE529" i="1"/>
  <c r="H530" i="1"/>
  <c r="T530" i="1"/>
  <c r="V530" i="1"/>
  <c r="AC530" i="1"/>
  <c r="AE530" i="1"/>
  <c r="H531" i="1"/>
  <c r="T531" i="1"/>
  <c r="V531" i="1"/>
  <c r="AC531" i="1"/>
  <c r="AE531" i="1"/>
  <c r="H532" i="1"/>
  <c r="T532" i="1"/>
  <c r="V532" i="1"/>
  <c r="AC532" i="1"/>
  <c r="AE532" i="1"/>
  <c r="H533" i="1"/>
  <c r="T533" i="1"/>
  <c r="V533" i="1"/>
  <c r="AC533" i="1"/>
  <c r="AE533" i="1"/>
  <c r="H534" i="1"/>
  <c r="T534" i="1"/>
  <c r="V534" i="1"/>
  <c r="AC534" i="1"/>
  <c r="AE534" i="1"/>
  <c r="H535" i="1"/>
  <c r="T535" i="1"/>
  <c r="V535" i="1"/>
  <c r="AC535" i="1"/>
  <c r="AE535" i="1"/>
  <c r="H536" i="1"/>
  <c r="T536" i="1"/>
  <c r="V536" i="1"/>
  <c r="AC536" i="1"/>
  <c r="AE536" i="1"/>
  <c r="H537" i="1"/>
  <c r="T537" i="1"/>
  <c r="V537" i="1"/>
  <c r="AC537" i="1"/>
  <c r="AE537" i="1"/>
  <c r="H538" i="1"/>
  <c r="T538" i="1"/>
  <c r="V538" i="1"/>
  <c r="AC538" i="1"/>
  <c r="AE538" i="1"/>
  <c r="H539" i="1"/>
  <c r="T539" i="1"/>
  <c r="V539" i="1"/>
  <c r="AC539" i="1"/>
  <c r="AE539" i="1"/>
  <c r="H540" i="1"/>
  <c r="T540" i="1"/>
  <c r="V540" i="1"/>
  <c r="AC540" i="1"/>
  <c r="AE540" i="1"/>
  <c r="H541" i="1"/>
  <c r="T541" i="1"/>
  <c r="V541" i="1"/>
  <c r="AC541" i="1"/>
  <c r="AE541" i="1"/>
  <c r="H542" i="1"/>
  <c r="T542" i="1"/>
  <c r="V542" i="1"/>
  <c r="AC542" i="1"/>
  <c r="AE542" i="1"/>
  <c r="H543" i="1"/>
  <c r="T543" i="1"/>
  <c r="V543" i="1"/>
  <c r="AC543" i="1"/>
  <c r="AE543" i="1"/>
  <c r="H544" i="1"/>
  <c r="T544" i="1"/>
  <c r="V544" i="1"/>
  <c r="AC544" i="1"/>
  <c r="AE544" i="1"/>
  <c r="H545" i="1"/>
  <c r="T545" i="1"/>
  <c r="V545" i="1"/>
  <c r="AC545" i="1"/>
  <c r="AE545" i="1"/>
  <c r="H546" i="1"/>
  <c r="T546" i="1"/>
  <c r="V546" i="1"/>
  <c r="AC546" i="1"/>
  <c r="AE546" i="1"/>
  <c r="H547" i="1"/>
  <c r="T547" i="1"/>
  <c r="V547" i="1"/>
  <c r="AC547" i="1"/>
  <c r="AE547" i="1"/>
  <c r="H548" i="1"/>
  <c r="T548" i="1"/>
  <c r="V548" i="1"/>
  <c r="AC548" i="1"/>
  <c r="AE548" i="1"/>
  <c r="H549" i="1"/>
  <c r="T549" i="1"/>
  <c r="V549" i="1"/>
  <c r="AC549" i="1"/>
  <c r="AE549" i="1"/>
  <c r="H550" i="1"/>
  <c r="T550" i="1"/>
  <c r="V550" i="1"/>
  <c r="AC550" i="1"/>
  <c r="AE550" i="1"/>
  <c r="H551" i="1"/>
  <c r="T551" i="1"/>
  <c r="V551" i="1"/>
  <c r="AC551" i="1"/>
  <c r="AE551" i="1"/>
  <c r="H552" i="1"/>
  <c r="T552" i="1"/>
  <c r="V552" i="1"/>
  <c r="AC552" i="1"/>
  <c r="AE552" i="1"/>
  <c r="H553" i="1"/>
  <c r="T553" i="1"/>
  <c r="V553" i="1"/>
  <c r="AC553" i="1"/>
  <c r="AE553" i="1"/>
  <c r="H554" i="1"/>
  <c r="T554" i="1"/>
  <c r="V554" i="1"/>
  <c r="AC554" i="1"/>
  <c r="AE554" i="1"/>
  <c r="H555" i="1"/>
  <c r="T555" i="1"/>
  <c r="V555" i="1"/>
  <c r="AC555" i="1"/>
  <c r="AE555" i="1"/>
  <c r="H556" i="1"/>
  <c r="T556" i="1"/>
  <c r="V556" i="1"/>
  <c r="AC556" i="1"/>
  <c r="AE556" i="1"/>
  <c r="H557" i="1"/>
  <c r="T557" i="1"/>
  <c r="V557" i="1"/>
  <c r="AC557" i="1"/>
  <c r="AE557" i="1"/>
  <c r="H558" i="1"/>
  <c r="T558" i="1"/>
  <c r="V558" i="1"/>
  <c r="AC558" i="1"/>
  <c r="AE558" i="1"/>
  <c r="H559" i="1"/>
  <c r="T559" i="1"/>
  <c r="V559" i="1"/>
  <c r="AC559" i="1"/>
  <c r="AE559" i="1"/>
  <c r="H560" i="1"/>
  <c r="T560" i="1"/>
  <c r="V560" i="1"/>
  <c r="AC560" i="1"/>
  <c r="AE560" i="1"/>
  <c r="H561" i="1"/>
  <c r="T561" i="1"/>
  <c r="V561" i="1"/>
  <c r="AC561" i="1"/>
  <c r="AE561" i="1"/>
  <c r="H562" i="1"/>
  <c r="T562" i="1"/>
  <c r="V562" i="1"/>
  <c r="AC562" i="1"/>
  <c r="AE562" i="1"/>
  <c r="H563" i="1"/>
  <c r="T563" i="1"/>
  <c r="V563" i="1"/>
  <c r="AC563" i="1"/>
  <c r="AE563" i="1"/>
  <c r="H564" i="1"/>
  <c r="T564" i="1"/>
  <c r="V564" i="1"/>
  <c r="AC564" i="1"/>
  <c r="AE564" i="1"/>
  <c r="H565" i="1"/>
  <c r="T565" i="1"/>
  <c r="V565" i="1"/>
  <c r="AC565" i="1"/>
  <c r="AE565" i="1"/>
  <c r="H566" i="1"/>
  <c r="T566" i="1"/>
  <c r="V566" i="1"/>
  <c r="AC566" i="1"/>
  <c r="AE566" i="1"/>
  <c r="H567" i="1"/>
  <c r="T567" i="1"/>
  <c r="V567" i="1"/>
  <c r="AC567" i="1"/>
  <c r="AE567" i="1"/>
  <c r="H568" i="1"/>
  <c r="T568" i="1"/>
  <c r="V568" i="1"/>
  <c r="AC568" i="1"/>
  <c r="AE568" i="1"/>
  <c r="H569" i="1"/>
  <c r="T569" i="1"/>
  <c r="V569" i="1"/>
  <c r="AC569" i="1"/>
  <c r="AE569" i="1"/>
  <c r="H570" i="1"/>
  <c r="T570" i="1"/>
  <c r="V570" i="1"/>
  <c r="AC570" i="1"/>
  <c r="AE570" i="1"/>
  <c r="H571" i="1"/>
  <c r="T571" i="1"/>
  <c r="V571" i="1"/>
  <c r="AC571" i="1"/>
  <c r="AE571" i="1"/>
  <c r="H572" i="1"/>
  <c r="T572" i="1"/>
  <c r="V572" i="1"/>
  <c r="AC572" i="1"/>
  <c r="AE572" i="1"/>
  <c r="H573" i="1"/>
  <c r="T573" i="1"/>
  <c r="V573" i="1"/>
  <c r="AC573" i="1"/>
  <c r="AE573" i="1"/>
  <c r="H574" i="1"/>
  <c r="T574" i="1"/>
  <c r="V574" i="1"/>
  <c r="AC574" i="1"/>
  <c r="AE574" i="1"/>
  <c r="H575" i="1"/>
  <c r="T575" i="1"/>
  <c r="V575" i="1"/>
  <c r="AC575" i="1"/>
  <c r="AE575" i="1"/>
  <c r="H576" i="1"/>
  <c r="T576" i="1"/>
  <c r="V576" i="1"/>
  <c r="AC576" i="1"/>
  <c r="H577" i="1"/>
  <c r="T577" i="1"/>
  <c r="V577" i="1"/>
  <c r="AC577" i="1"/>
  <c r="AE577" i="1"/>
  <c r="H578" i="1"/>
  <c r="T578" i="1"/>
  <c r="V578" i="1"/>
  <c r="AC578" i="1"/>
  <c r="H579" i="1"/>
  <c r="T579" i="1"/>
  <c r="V579" i="1"/>
  <c r="AE579" i="1"/>
  <c r="H580" i="1"/>
  <c r="T580" i="1"/>
  <c r="V580" i="1"/>
  <c r="AC580" i="1"/>
  <c r="AE580" i="1"/>
  <c r="H581" i="1"/>
  <c r="T581" i="1"/>
  <c r="V581" i="1"/>
  <c r="AC581" i="1"/>
  <c r="AE581" i="1"/>
  <c r="H582" i="1"/>
  <c r="T582" i="1"/>
  <c r="V582" i="1"/>
  <c r="AC582" i="1"/>
  <c r="AE582" i="1"/>
  <c r="H583" i="1"/>
  <c r="T583" i="1"/>
  <c r="V583" i="1"/>
  <c r="AC583" i="1"/>
  <c r="AE583" i="1"/>
  <c r="H584" i="1"/>
  <c r="T584" i="1"/>
  <c r="V584" i="1"/>
  <c r="AC584" i="1"/>
  <c r="AE584" i="1"/>
  <c r="H585" i="1"/>
  <c r="T585" i="1"/>
  <c r="V585" i="1"/>
  <c r="AE585" i="1"/>
  <c r="H586" i="1"/>
  <c r="T586" i="1"/>
  <c r="V586" i="1"/>
  <c r="AC586" i="1"/>
  <c r="AE586" i="1"/>
  <c r="H587" i="1"/>
  <c r="T587" i="1"/>
  <c r="V587" i="1"/>
  <c r="AC587" i="1"/>
  <c r="AE587" i="1"/>
  <c r="H588" i="1"/>
  <c r="T588" i="1"/>
  <c r="V588" i="1"/>
  <c r="AC588" i="1"/>
  <c r="AE588" i="1"/>
  <c r="H589" i="1"/>
  <c r="T589" i="1"/>
  <c r="V589" i="1"/>
  <c r="AC589" i="1"/>
  <c r="AE589" i="1"/>
  <c r="H590" i="1"/>
  <c r="T590" i="1"/>
  <c r="V590" i="1"/>
  <c r="AC590" i="1"/>
  <c r="AE590" i="1"/>
  <c r="H591" i="1"/>
  <c r="T591" i="1"/>
  <c r="V591" i="1"/>
  <c r="AC591" i="1"/>
  <c r="AE591" i="1"/>
  <c r="H592" i="1"/>
  <c r="T592" i="1"/>
  <c r="V592" i="1"/>
  <c r="AC592" i="1"/>
  <c r="AE592" i="1"/>
  <c r="H593" i="1"/>
  <c r="T593" i="1"/>
  <c r="V593" i="1"/>
  <c r="AC593" i="1"/>
  <c r="AE593" i="1"/>
  <c r="H594" i="1"/>
  <c r="T594" i="1"/>
  <c r="V594" i="1"/>
  <c r="AC594" i="1"/>
  <c r="AE594" i="1"/>
  <c r="H595" i="1"/>
  <c r="T595" i="1"/>
  <c r="V595" i="1"/>
  <c r="AC595" i="1"/>
  <c r="AE595" i="1"/>
  <c r="H596" i="1"/>
  <c r="T596" i="1"/>
  <c r="V596" i="1"/>
  <c r="AC596" i="1"/>
  <c r="AE596" i="1"/>
  <c r="H597" i="1"/>
  <c r="T597" i="1"/>
  <c r="V597" i="1"/>
  <c r="AC597" i="1"/>
  <c r="AE597" i="1"/>
  <c r="H598" i="1"/>
  <c r="T598" i="1"/>
  <c r="V598" i="1"/>
  <c r="AC598" i="1"/>
  <c r="AE598" i="1"/>
  <c r="H599" i="1"/>
  <c r="T599" i="1"/>
  <c r="V599" i="1"/>
  <c r="AC599" i="1"/>
  <c r="AE599" i="1"/>
  <c r="H600" i="1"/>
  <c r="T600" i="1"/>
  <c r="V600" i="1"/>
  <c r="AC600" i="1"/>
  <c r="AE600" i="1"/>
  <c r="H601" i="1"/>
  <c r="T601" i="1"/>
  <c r="V601" i="1"/>
  <c r="AC601" i="1"/>
  <c r="AE601" i="1"/>
  <c r="H602" i="1"/>
  <c r="T602" i="1"/>
  <c r="V602" i="1"/>
  <c r="AC602" i="1"/>
  <c r="AE602" i="1"/>
  <c r="H603" i="1"/>
  <c r="T603" i="1"/>
  <c r="V603" i="1"/>
  <c r="AC603" i="1"/>
  <c r="AE603" i="1"/>
  <c r="H604" i="1"/>
  <c r="T604" i="1"/>
  <c r="V604" i="1"/>
  <c r="AC604" i="1"/>
  <c r="AE604" i="1"/>
  <c r="H605" i="1"/>
  <c r="T605" i="1"/>
  <c r="V605" i="1"/>
  <c r="AC605" i="1"/>
  <c r="AE605" i="1"/>
  <c r="H606" i="1"/>
  <c r="T606" i="1"/>
  <c r="V606" i="1"/>
  <c r="AC606" i="1"/>
  <c r="AE606" i="1"/>
  <c r="H607" i="1"/>
  <c r="T607" i="1"/>
  <c r="V607" i="1"/>
  <c r="AC607" i="1"/>
  <c r="AE607" i="1"/>
  <c r="H608" i="1"/>
  <c r="T608" i="1"/>
  <c r="V608" i="1"/>
  <c r="AC608" i="1"/>
  <c r="AE608" i="1"/>
  <c r="H609" i="1"/>
  <c r="T609" i="1"/>
  <c r="V609" i="1"/>
  <c r="AC609" i="1"/>
  <c r="AE609" i="1"/>
  <c r="H610" i="1"/>
  <c r="T610" i="1"/>
  <c r="V610" i="1"/>
  <c r="AC610" i="1"/>
  <c r="AE610" i="1"/>
  <c r="H611" i="1"/>
  <c r="T611" i="1"/>
  <c r="V611" i="1"/>
  <c r="AE611" i="1"/>
  <c r="H612" i="1"/>
  <c r="T612" i="1"/>
  <c r="V612" i="1"/>
  <c r="AC612" i="1"/>
  <c r="AE612" i="1"/>
  <c r="H613" i="1"/>
  <c r="T613" i="1"/>
  <c r="V613" i="1"/>
  <c r="AC613" i="1"/>
  <c r="AE613" i="1"/>
  <c r="H614" i="1"/>
  <c r="T614" i="1"/>
  <c r="V614" i="1"/>
  <c r="AC614" i="1"/>
  <c r="AE614" i="1"/>
  <c r="H615" i="1"/>
  <c r="T615" i="1"/>
  <c r="V615" i="1"/>
  <c r="AC615" i="1"/>
  <c r="AE615" i="1"/>
  <c r="H616" i="1"/>
  <c r="T616" i="1"/>
  <c r="V616" i="1"/>
  <c r="AC616" i="1"/>
  <c r="AE616" i="1"/>
  <c r="H617" i="1"/>
  <c r="T617" i="1"/>
  <c r="V617" i="1"/>
  <c r="AC617" i="1"/>
  <c r="AE617" i="1"/>
  <c r="H618" i="1"/>
  <c r="T618" i="1"/>
  <c r="V618" i="1"/>
  <c r="AC618" i="1"/>
  <c r="AE618" i="1"/>
  <c r="H619" i="1"/>
  <c r="T619" i="1"/>
  <c r="V619" i="1"/>
  <c r="AC619" i="1"/>
  <c r="AE619" i="1"/>
  <c r="H620" i="1"/>
  <c r="T620" i="1"/>
  <c r="V620" i="1"/>
  <c r="AC620" i="1"/>
  <c r="AE620" i="1"/>
  <c r="H621" i="1"/>
  <c r="T621" i="1"/>
  <c r="V621" i="1"/>
  <c r="AC621" i="1"/>
  <c r="AE621" i="1"/>
  <c r="H622" i="1"/>
  <c r="T622" i="1"/>
  <c r="V622" i="1"/>
  <c r="AE622" i="1"/>
  <c r="H623" i="1"/>
  <c r="T623" i="1"/>
  <c r="V623" i="1"/>
  <c r="AE623" i="1"/>
  <c r="H624" i="1"/>
  <c r="T624" i="1"/>
  <c r="V624" i="1"/>
  <c r="AC624" i="1"/>
  <c r="AE624" i="1"/>
  <c r="H625" i="1"/>
  <c r="T625" i="1"/>
  <c r="V625" i="1"/>
  <c r="AC625" i="1"/>
  <c r="AE625" i="1"/>
  <c r="H626" i="1"/>
  <c r="T626" i="1"/>
  <c r="V626" i="1"/>
  <c r="AC626" i="1"/>
  <c r="AE626" i="1"/>
  <c r="H627" i="1"/>
  <c r="T627" i="1"/>
  <c r="V627" i="1"/>
  <c r="AC627" i="1"/>
  <c r="AE627" i="1"/>
  <c r="H628" i="1"/>
  <c r="T628" i="1"/>
  <c r="V628" i="1"/>
  <c r="AC628" i="1"/>
  <c r="AE628" i="1"/>
  <c r="H629" i="1"/>
  <c r="T629" i="1"/>
  <c r="V629" i="1"/>
  <c r="AC629" i="1"/>
  <c r="AE629" i="1"/>
  <c r="H630" i="1"/>
  <c r="T630" i="1"/>
  <c r="V630" i="1"/>
  <c r="AC630" i="1"/>
  <c r="AE630" i="1"/>
  <c r="H631" i="1"/>
  <c r="T631" i="1"/>
  <c r="V631" i="1"/>
  <c r="AE631" i="1"/>
  <c r="H632" i="1"/>
  <c r="T632" i="1"/>
  <c r="V632" i="1"/>
  <c r="AC632" i="1"/>
  <c r="AE632" i="1"/>
  <c r="H633" i="1"/>
  <c r="T633" i="1"/>
  <c r="V633" i="1"/>
  <c r="AC633" i="1"/>
  <c r="AE633" i="1"/>
  <c r="H634" i="1"/>
  <c r="T634" i="1"/>
  <c r="V634" i="1"/>
  <c r="AC634" i="1"/>
  <c r="AE634" i="1"/>
  <c r="H635" i="1"/>
  <c r="T635" i="1"/>
  <c r="V635" i="1"/>
  <c r="AC635" i="1"/>
  <c r="AE635" i="1"/>
  <c r="H636" i="1"/>
  <c r="T636" i="1"/>
  <c r="V636" i="1"/>
  <c r="AC636" i="1"/>
  <c r="AE636" i="1"/>
  <c r="H637" i="1"/>
  <c r="T637" i="1"/>
  <c r="V637" i="1"/>
  <c r="AC637" i="1"/>
  <c r="AE637" i="1"/>
  <c r="H638" i="1"/>
  <c r="T638" i="1"/>
  <c r="V638" i="1"/>
  <c r="AC638" i="1"/>
  <c r="AE638" i="1"/>
  <c r="H639" i="1"/>
  <c r="T639" i="1"/>
  <c r="V639" i="1"/>
  <c r="AC639" i="1"/>
  <c r="AE639" i="1"/>
  <c r="H640" i="1"/>
  <c r="T640" i="1"/>
  <c r="V640" i="1"/>
  <c r="AC640" i="1"/>
  <c r="AE640" i="1"/>
  <c r="H641" i="1"/>
  <c r="T641" i="1"/>
  <c r="V641" i="1"/>
  <c r="AC641" i="1"/>
  <c r="AE641" i="1"/>
  <c r="H642" i="1"/>
  <c r="T642" i="1"/>
  <c r="V642" i="1"/>
  <c r="AC642" i="1"/>
  <c r="AE642" i="1"/>
  <c r="H643" i="1"/>
  <c r="T643" i="1"/>
  <c r="V643" i="1"/>
  <c r="AC643" i="1"/>
  <c r="AE643" i="1"/>
  <c r="H644" i="1"/>
  <c r="T644" i="1"/>
  <c r="V644" i="1"/>
  <c r="AC644" i="1"/>
  <c r="AE644" i="1"/>
  <c r="H645" i="1"/>
  <c r="T645" i="1"/>
  <c r="V645" i="1"/>
  <c r="AC645" i="1"/>
  <c r="AE645" i="1"/>
  <c r="H646" i="1"/>
  <c r="T646" i="1"/>
  <c r="V646" i="1"/>
  <c r="AC646" i="1"/>
  <c r="H647" i="1"/>
  <c r="T647" i="1"/>
  <c r="V647" i="1"/>
  <c r="AC647" i="1"/>
  <c r="AE647" i="1"/>
  <c r="H648" i="1"/>
  <c r="T648" i="1"/>
  <c r="V648" i="1"/>
  <c r="AC648" i="1"/>
  <c r="AE648" i="1"/>
  <c r="H649" i="1"/>
  <c r="T649" i="1"/>
  <c r="V649" i="1"/>
  <c r="AC649" i="1"/>
  <c r="AE649" i="1"/>
  <c r="H650" i="1"/>
  <c r="T650" i="1"/>
  <c r="V650" i="1"/>
  <c r="AC650" i="1"/>
  <c r="AE650" i="1"/>
  <c r="H651" i="1"/>
  <c r="T651" i="1"/>
  <c r="V651" i="1"/>
  <c r="AC651" i="1"/>
  <c r="AE651" i="1"/>
  <c r="H652" i="1"/>
  <c r="T652" i="1"/>
  <c r="V652" i="1"/>
  <c r="AC652" i="1"/>
  <c r="AE652" i="1"/>
  <c r="H653" i="1"/>
  <c r="T653" i="1"/>
  <c r="V653" i="1"/>
  <c r="AC653" i="1"/>
  <c r="AE653" i="1"/>
  <c r="H654" i="1"/>
  <c r="T654" i="1"/>
  <c r="V654" i="1"/>
  <c r="AC654" i="1"/>
  <c r="AE654" i="1"/>
  <c r="H655" i="1"/>
  <c r="T655" i="1"/>
  <c r="V655" i="1"/>
  <c r="AC655" i="1"/>
  <c r="AE655" i="1"/>
  <c r="H656" i="1"/>
  <c r="T656" i="1"/>
  <c r="V656" i="1"/>
  <c r="AC656" i="1"/>
  <c r="AE656" i="1"/>
  <c r="H657" i="1"/>
  <c r="T657" i="1"/>
  <c r="V657" i="1"/>
  <c r="AC657" i="1"/>
  <c r="AE657" i="1"/>
  <c r="H658" i="1"/>
  <c r="T658" i="1"/>
  <c r="V658" i="1"/>
  <c r="AC658" i="1"/>
  <c r="AE658" i="1"/>
  <c r="H659" i="1"/>
  <c r="T659" i="1"/>
  <c r="V659" i="1"/>
  <c r="AC659" i="1"/>
  <c r="AE659" i="1"/>
  <c r="H660" i="1"/>
  <c r="T660" i="1"/>
  <c r="V660" i="1"/>
  <c r="AC660" i="1"/>
  <c r="AE660" i="1"/>
  <c r="H661" i="1"/>
  <c r="T661" i="1"/>
  <c r="V661" i="1"/>
  <c r="AC661" i="1"/>
  <c r="AE661" i="1"/>
  <c r="H662" i="1"/>
  <c r="T662" i="1"/>
  <c r="V662" i="1"/>
  <c r="AC662" i="1"/>
  <c r="AE662" i="1"/>
  <c r="H663" i="1"/>
  <c r="T663" i="1"/>
  <c r="V663" i="1"/>
  <c r="AC663" i="1"/>
  <c r="AE663" i="1"/>
  <c r="H664" i="1"/>
  <c r="T664" i="1"/>
  <c r="V664" i="1"/>
  <c r="AC664" i="1"/>
  <c r="AE664" i="1"/>
  <c r="H665" i="1"/>
  <c r="T665" i="1"/>
  <c r="V665" i="1"/>
  <c r="AC665" i="1"/>
  <c r="AE665" i="1"/>
  <c r="H666" i="1"/>
  <c r="T666" i="1"/>
  <c r="V666" i="1"/>
  <c r="AC666" i="1"/>
  <c r="AE666" i="1"/>
  <c r="H667" i="1"/>
  <c r="T667" i="1"/>
  <c r="V667" i="1"/>
  <c r="AC667" i="1"/>
  <c r="AE667" i="1"/>
  <c r="H668" i="1"/>
  <c r="T668" i="1"/>
  <c r="V668" i="1"/>
  <c r="AC668" i="1"/>
  <c r="AE668" i="1"/>
  <c r="H669" i="1"/>
  <c r="T669" i="1"/>
  <c r="V669" i="1"/>
  <c r="AC669" i="1"/>
  <c r="AE669" i="1"/>
  <c r="H670" i="1"/>
  <c r="T670" i="1"/>
  <c r="V670" i="1"/>
  <c r="AC670" i="1"/>
  <c r="AE670" i="1"/>
  <c r="H671" i="1"/>
  <c r="T671" i="1"/>
  <c r="V671" i="1"/>
  <c r="AC671" i="1"/>
  <c r="H672" i="1"/>
  <c r="T672" i="1"/>
  <c r="V672" i="1"/>
  <c r="AC672" i="1"/>
  <c r="AE672" i="1"/>
  <c r="H673" i="1"/>
  <c r="T673" i="1"/>
  <c r="V673" i="1"/>
  <c r="AC673" i="1"/>
  <c r="AE673" i="1"/>
  <c r="H674" i="1"/>
  <c r="T674" i="1"/>
  <c r="V674" i="1"/>
  <c r="AC674" i="1"/>
  <c r="AE674" i="1"/>
  <c r="H675" i="1"/>
  <c r="T675" i="1"/>
  <c r="V675" i="1"/>
  <c r="AC675" i="1"/>
  <c r="AE675" i="1"/>
  <c r="H676" i="1"/>
  <c r="T676" i="1"/>
  <c r="V676" i="1"/>
  <c r="AC676" i="1"/>
  <c r="AE676" i="1"/>
  <c r="H677" i="1"/>
  <c r="T677" i="1"/>
  <c r="V677" i="1"/>
  <c r="AC677" i="1"/>
  <c r="AE677" i="1"/>
  <c r="H678" i="1"/>
  <c r="T678" i="1"/>
  <c r="V678" i="1"/>
  <c r="AC678" i="1"/>
  <c r="AE678" i="1"/>
  <c r="H679" i="1"/>
  <c r="T679" i="1"/>
  <c r="V679" i="1"/>
  <c r="AC679" i="1"/>
  <c r="AE679" i="1"/>
  <c r="H680" i="1"/>
  <c r="T680" i="1"/>
  <c r="V680" i="1"/>
  <c r="AC680" i="1"/>
  <c r="AE680" i="1"/>
  <c r="H681" i="1"/>
  <c r="T681" i="1"/>
  <c r="V681" i="1"/>
  <c r="AC681" i="1"/>
  <c r="AE681" i="1"/>
  <c r="H682" i="1"/>
  <c r="T682" i="1"/>
  <c r="V682" i="1"/>
  <c r="AC682" i="1"/>
  <c r="AE682" i="1"/>
  <c r="H683" i="1"/>
  <c r="T683" i="1"/>
  <c r="V683" i="1"/>
  <c r="AC683" i="1"/>
  <c r="AE683" i="1"/>
  <c r="H684" i="1"/>
  <c r="T684" i="1"/>
  <c r="V684" i="1"/>
  <c r="AC684" i="1"/>
  <c r="AE684" i="1"/>
  <c r="H685" i="1"/>
  <c r="T685" i="1"/>
  <c r="V685" i="1"/>
  <c r="AC685" i="1"/>
  <c r="H686" i="1"/>
  <c r="T686" i="1"/>
  <c r="V686" i="1"/>
  <c r="AC686" i="1"/>
  <c r="AE686" i="1"/>
  <c r="H687" i="1"/>
  <c r="T687" i="1"/>
  <c r="V687" i="1"/>
  <c r="AC687" i="1"/>
  <c r="AE687" i="1"/>
  <c r="H688" i="1"/>
  <c r="T688" i="1"/>
  <c r="V688" i="1"/>
  <c r="AC688" i="1"/>
  <c r="AE688" i="1"/>
  <c r="H689" i="1"/>
  <c r="T689" i="1"/>
  <c r="V689" i="1"/>
  <c r="AC689" i="1"/>
  <c r="AE689" i="1"/>
  <c r="H690" i="1"/>
  <c r="T690" i="1"/>
  <c r="V690" i="1"/>
  <c r="AC690" i="1"/>
  <c r="H691" i="1"/>
  <c r="T691" i="1"/>
  <c r="V691" i="1"/>
  <c r="AC691" i="1"/>
  <c r="AE691" i="1"/>
  <c r="H692" i="1"/>
  <c r="T692" i="1"/>
  <c r="V692" i="1"/>
  <c r="AC692" i="1"/>
  <c r="AE692" i="1"/>
  <c r="H693" i="1"/>
  <c r="T693" i="1"/>
  <c r="V693" i="1"/>
  <c r="AC693" i="1"/>
  <c r="AE693" i="1"/>
  <c r="H694" i="1"/>
  <c r="T694" i="1"/>
  <c r="V694" i="1"/>
  <c r="AC694" i="1"/>
  <c r="AE694" i="1"/>
  <c r="H695" i="1"/>
  <c r="T695" i="1"/>
  <c r="V695" i="1"/>
  <c r="AC695" i="1"/>
  <c r="AE695" i="1"/>
  <c r="H696" i="1"/>
  <c r="T696" i="1"/>
  <c r="V696" i="1"/>
  <c r="AC696" i="1"/>
  <c r="AE696" i="1"/>
  <c r="H697" i="1"/>
  <c r="T697" i="1"/>
  <c r="V697" i="1"/>
  <c r="AC697" i="1"/>
  <c r="AE697" i="1"/>
  <c r="H698" i="1"/>
  <c r="T698" i="1"/>
  <c r="V698" i="1"/>
  <c r="AC698" i="1"/>
  <c r="AE698" i="1"/>
  <c r="H699" i="1"/>
  <c r="T699" i="1"/>
  <c r="V699" i="1"/>
  <c r="AC699" i="1"/>
  <c r="AE699" i="1"/>
  <c r="H700" i="1"/>
  <c r="T700" i="1"/>
  <c r="V700" i="1"/>
  <c r="AC700" i="1"/>
  <c r="AE700" i="1"/>
  <c r="H701" i="1"/>
  <c r="T701" i="1"/>
  <c r="V701" i="1"/>
  <c r="AC701" i="1"/>
  <c r="AE701" i="1"/>
  <c r="H702" i="1"/>
  <c r="T702" i="1"/>
  <c r="V702" i="1"/>
  <c r="AC702" i="1"/>
  <c r="AE702" i="1"/>
  <c r="H703" i="1"/>
  <c r="T703" i="1"/>
  <c r="V703" i="1"/>
  <c r="AC703" i="1"/>
  <c r="AE703" i="1"/>
  <c r="H704" i="1"/>
  <c r="T704" i="1"/>
  <c r="V704" i="1"/>
  <c r="AC704" i="1"/>
  <c r="AE704" i="1"/>
  <c r="H705" i="1"/>
  <c r="T705" i="1"/>
  <c r="V705" i="1"/>
  <c r="AC705" i="1"/>
  <c r="AE705" i="1"/>
  <c r="H706" i="1"/>
  <c r="T706" i="1"/>
  <c r="V706" i="1"/>
  <c r="AC706" i="1"/>
  <c r="AE706" i="1"/>
  <c r="H707" i="1"/>
  <c r="T707" i="1"/>
  <c r="V707" i="1"/>
  <c r="AC707" i="1"/>
  <c r="AE707" i="1"/>
  <c r="H708" i="1"/>
  <c r="T708" i="1"/>
  <c r="V708" i="1"/>
  <c r="AC708" i="1"/>
  <c r="AE708" i="1"/>
  <c r="H709" i="1"/>
  <c r="T709" i="1"/>
  <c r="V709" i="1"/>
  <c r="AC709" i="1"/>
  <c r="AE709" i="1"/>
  <c r="H710" i="1"/>
  <c r="T710" i="1"/>
  <c r="V710" i="1"/>
  <c r="AC710" i="1"/>
  <c r="AE710" i="1"/>
  <c r="H711" i="1"/>
  <c r="T711" i="1"/>
  <c r="V711" i="1"/>
  <c r="AC711" i="1"/>
  <c r="AE711" i="1"/>
  <c r="H712" i="1"/>
  <c r="T712" i="1"/>
  <c r="V712" i="1"/>
  <c r="AC712" i="1"/>
  <c r="AE712" i="1"/>
  <c r="H713" i="1"/>
  <c r="T713" i="1"/>
  <c r="V713" i="1"/>
  <c r="AC713" i="1"/>
  <c r="AE713" i="1"/>
  <c r="H714" i="1"/>
  <c r="T714" i="1"/>
  <c r="V714" i="1"/>
  <c r="AC714" i="1"/>
  <c r="AE714" i="1"/>
  <c r="H715" i="1"/>
  <c r="T715" i="1"/>
  <c r="V715" i="1"/>
  <c r="AC715" i="1"/>
  <c r="AE715" i="1"/>
  <c r="H716" i="1"/>
  <c r="T716" i="1"/>
  <c r="V716" i="1"/>
  <c r="AC716" i="1"/>
  <c r="AE716" i="1"/>
  <c r="H717" i="1"/>
  <c r="T717" i="1"/>
  <c r="V717" i="1"/>
  <c r="AC717" i="1"/>
  <c r="AE717" i="1"/>
  <c r="H718" i="1"/>
  <c r="T718" i="1"/>
  <c r="V718" i="1"/>
  <c r="AC718" i="1"/>
  <c r="AE718" i="1"/>
  <c r="H719" i="1"/>
  <c r="T719" i="1"/>
  <c r="V719" i="1"/>
  <c r="AC719" i="1"/>
  <c r="AE719" i="1"/>
  <c r="H720" i="1"/>
  <c r="T720" i="1"/>
  <c r="V720" i="1"/>
  <c r="AC720" i="1"/>
  <c r="AE720" i="1"/>
  <c r="H721" i="1"/>
  <c r="T721" i="1"/>
  <c r="V721" i="1"/>
  <c r="AC721" i="1"/>
  <c r="AE721" i="1"/>
  <c r="H722" i="1"/>
  <c r="T722" i="1"/>
  <c r="V722" i="1"/>
  <c r="AC722" i="1"/>
  <c r="AE722" i="1"/>
  <c r="H723" i="1"/>
  <c r="T723" i="1"/>
  <c r="V723" i="1"/>
  <c r="AC723" i="1"/>
  <c r="AE723" i="1"/>
  <c r="H724" i="1"/>
  <c r="T724" i="1"/>
  <c r="V724" i="1"/>
  <c r="AC724" i="1"/>
  <c r="AE724" i="1"/>
  <c r="H725" i="1"/>
  <c r="T725" i="1"/>
  <c r="V725" i="1"/>
  <c r="AC725" i="1"/>
  <c r="AE725" i="1"/>
  <c r="H726" i="1"/>
  <c r="T726" i="1"/>
  <c r="V726" i="1"/>
  <c r="AC726" i="1"/>
  <c r="AE726" i="1"/>
  <c r="H727" i="1"/>
  <c r="T727" i="1"/>
  <c r="V727" i="1"/>
  <c r="AC727" i="1"/>
  <c r="AE727" i="1"/>
  <c r="H728" i="1"/>
  <c r="T728" i="1"/>
  <c r="V728" i="1"/>
  <c r="AC728" i="1"/>
  <c r="AE728" i="1"/>
  <c r="H729" i="1"/>
  <c r="T729" i="1"/>
  <c r="V729" i="1"/>
  <c r="AC729" i="1"/>
  <c r="AE729" i="1"/>
  <c r="H730" i="1"/>
  <c r="T730" i="1"/>
  <c r="V730" i="1"/>
  <c r="AC730" i="1"/>
  <c r="AE730" i="1"/>
  <c r="H731" i="1"/>
  <c r="T731" i="1"/>
  <c r="V731" i="1"/>
  <c r="AC731" i="1"/>
  <c r="AE731" i="1"/>
  <c r="H732" i="1"/>
  <c r="T732" i="1"/>
  <c r="V732" i="1"/>
  <c r="AC732" i="1"/>
  <c r="AE732" i="1"/>
  <c r="H733" i="1"/>
  <c r="T733" i="1"/>
  <c r="V733" i="1"/>
  <c r="AC733" i="1"/>
  <c r="AE733" i="1"/>
  <c r="H734" i="1"/>
  <c r="T734" i="1"/>
  <c r="V734" i="1"/>
  <c r="AC734" i="1"/>
  <c r="AE734" i="1"/>
  <c r="H735" i="1"/>
  <c r="T735" i="1"/>
  <c r="V735" i="1"/>
  <c r="AC735" i="1"/>
  <c r="AE735" i="1"/>
  <c r="H736" i="1"/>
  <c r="T736" i="1"/>
  <c r="V736" i="1"/>
  <c r="AC736" i="1"/>
  <c r="AE736" i="1"/>
  <c r="H737" i="1"/>
  <c r="T737" i="1"/>
  <c r="V737" i="1"/>
  <c r="AC737" i="1"/>
  <c r="AE737" i="1"/>
  <c r="H738" i="1"/>
  <c r="T738" i="1"/>
  <c r="V738" i="1"/>
  <c r="AC738" i="1"/>
  <c r="AE738" i="1"/>
  <c r="H739" i="1"/>
  <c r="T739" i="1"/>
  <c r="V739" i="1"/>
  <c r="AC739" i="1"/>
  <c r="AE739" i="1"/>
  <c r="H740" i="1"/>
  <c r="T740" i="1"/>
  <c r="V740" i="1"/>
  <c r="AC740" i="1"/>
  <c r="AE740" i="1"/>
  <c r="H741" i="1"/>
  <c r="T741" i="1"/>
  <c r="V741" i="1"/>
  <c r="AC741" i="1"/>
  <c r="AE741" i="1"/>
  <c r="H742" i="1"/>
  <c r="T742" i="1"/>
  <c r="V742" i="1"/>
  <c r="AC742" i="1"/>
  <c r="AE742" i="1"/>
  <c r="H743" i="1"/>
  <c r="T743" i="1"/>
  <c r="V743" i="1"/>
  <c r="AC743" i="1"/>
  <c r="AE743" i="1"/>
  <c r="H744" i="1"/>
  <c r="T744" i="1"/>
  <c r="V744" i="1"/>
  <c r="AC744" i="1"/>
  <c r="AE744" i="1"/>
  <c r="H745" i="1"/>
  <c r="T745" i="1"/>
  <c r="V745" i="1"/>
  <c r="AC745" i="1"/>
  <c r="AE745" i="1"/>
  <c r="H746" i="1"/>
  <c r="T746" i="1"/>
  <c r="V746" i="1"/>
  <c r="AC746" i="1"/>
  <c r="AE746" i="1"/>
  <c r="H747" i="1"/>
  <c r="T747" i="1"/>
  <c r="V747" i="1"/>
  <c r="AC747" i="1"/>
  <c r="AE747" i="1"/>
  <c r="H748" i="1"/>
  <c r="T748" i="1"/>
  <c r="V748" i="1"/>
  <c r="AC748" i="1"/>
  <c r="AE748" i="1"/>
  <c r="H749" i="1"/>
  <c r="T749" i="1"/>
  <c r="V749" i="1"/>
  <c r="AC749" i="1"/>
  <c r="AE749" i="1"/>
  <c r="H750" i="1"/>
  <c r="T750" i="1"/>
  <c r="V750" i="1"/>
  <c r="AC750" i="1"/>
  <c r="AE750" i="1"/>
  <c r="H751" i="1"/>
  <c r="T751" i="1"/>
  <c r="V751" i="1"/>
  <c r="AC751" i="1"/>
  <c r="AE751" i="1"/>
  <c r="H752" i="1"/>
  <c r="T752" i="1"/>
  <c r="V752" i="1"/>
  <c r="AC752" i="1"/>
  <c r="AE752" i="1"/>
  <c r="H753" i="1"/>
  <c r="T753" i="1"/>
  <c r="V753" i="1"/>
  <c r="AC753" i="1"/>
  <c r="AE753" i="1"/>
  <c r="H754" i="1"/>
  <c r="T754" i="1"/>
  <c r="V754" i="1"/>
  <c r="AC754" i="1"/>
  <c r="AE754" i="1"/>
  <c r="H755" i="1"/>
  <c r="T755" i="1"/>
  <c r="V755" i="1"/>
  <c r="AC755" i="1"/>
  <c r="AE755" i="1"/>
  <c r="H756" i="1"/>
  <c r="T756" i="1"/>
  <c r="V756" i="1"/>
  <c r="AC756" i="1"/>
  <c r="AE756" i="1"/>
  <c r="H757" i="1"/>
  <c r="T757" i="1"/>
  <c r="V757" i="1"/>
  <c r="AC757" i="1"/>
  <c r="AE757" i="1"/>
  <c r="H758" i="1"/>
  <c r="T758" i="1"/>
  <c r="V758" i="1"/>
  <c r="AC758" i="1"/>
  <c r="AE758" i="1"/>
  <c r="H759" i="1"/>
  <c r="T759" i="1"/>
  <c r="V759" i="1"/>
  <c r="AC759" i="1"/>
  <c r="AE759" i="1"/>
  <c r="H760" i="1"/>
  <c r="T760" i="1"/>
  <c r="V760" i="1"/>
  <c r="AC760" i="1"/>
  <c r="AE760" i="1"/>
  <c r="H761" i="1"/>
  <c r="T761" i="1"/>
  <c r="V761" i="1"/>
  <c r="AC761" i="1"/>
  <c r="AE761" i="1"/>
  <c r="H762" i="1"/>
  <c r="T762" i="1"/>
  <c r="V762" i="1"/>
  <c r="AC762" i="1"/>
  <c r="AE762" i="1"/>
  <c r="H763" i="1"/>
  <c r="T763" i="1"/>
  <c r="V763" i="1"/>
  <c r="AC763" i="1"/>
  <c r="AE763" i="1"/>
  <c r="H764" i="1"/>
  <c r="T764" i="1"/>
  <c r="V764" i="1"/>
  <c r="AC764" i="1"/>
  <c r="AE764" i="1"/>
  <c r="H765" i="1"/>
  <c r="T765" i="1"/>
  <c r="V765" i="1"/>
  <c r="AC765" i="1"/>
  <c r="AE765" i="1"/>
  <c r="H766" i="1"/>
  <c r="T766" i="1"/>
  <c r="V766" i="1"/>
  <c r="AC766" i="1"/>
  <c r="AE766" i="1"/>
  <c r="H767" i="1"/>
  <c r="T767" i="1"/>
  <c r="V767" i="1"/>
  <c r="AC767" i="1"/>
  <c r="AE767" i="1"/>
  <c r="H768" i="1"/>
  <c r="T768" i="1"/>
  <c r="V768" i="1"/>
  <c r="AC768" i="1"/>
  <c r="AE768" i="1"/>
  <c r="H769" i="1"/>
  <c r="T769" i="1"/>
  <c r="V769" i="1"/>
  <c r="AC769" i="1"/>
  <c r="AE769" i="1"/>
  <c r="H770" i="1"/>
  <c r="T770" i="1"/>
  <c r="V770" i="1"/>
  <c r="AC770" i="1"/>
  <c r="AE770" i="1"/>
  <c r="H771" i="1"/>
  <c r="T771" i="1"/>
  <c r="V771" i="1"/>
  <c r="AC771" i="1"/>
  <c r="AE771" i="1"/>
  <c r="H772" i="1"/>
  <c r="T772" i="1"/>
  <c r="V772" i="1"/>
  <c r="AC772" i="1"/>
  <c r="AE772" i="1"/>
  <c r="H773" i="1"/>
  <c r="T773" i="1"/>
  <c r="V773" i="1"/>
  <c r="AC773" i="1"/>
  <c r="AE773" i="1"/>
  <c r="H774" i="1"/>
  <c r="T774" i="1"/>
  <c r="V774" i="1"/>
  <c r="AC774" i="1"/>
  <c r="AE774" i="1"/>
  <c r="H775" i="1"/>
  <c r="T775" i="1"/>
  <c r="V775" i="1"/>
  <c r="AC775" i="1"/>
  <c r="AE775" i="1"/>
  <c r="H776" i="1"/>
  <c r="T776" i="1"/>
  <c r="V776" i="1"/>
  <c r="AC776" i="1"/>
  <c r="AE776" i="1"/>
  <c r="H777" i="1"/>
  <c r="T777" i="1"/>
  <c r="V777" i="1"/>
  <c r="AC777" i="1"/>
  <c r="AE777" i="1"/>
  <c r="H778" i="1"/>
  <c r="T778" i="1"/>
  <c r="V778" i="1"/>
  <c r="AC778" i="1"/>
  <c r="AE778" i="1"/>
  <c r="H779" i="1"/>
  <c r="T779" i="1"/>
  <c r="V779" i="1"/>
  <c r="AC779" i="1"/>
  <c r="AE779" i="1"/>
  <c r="H780" i="1"/>
  <c r="T780" i="1"/>
  <c r="V780" i="1"/>
  <c r="AC780" i="1"/>
  <c r="AE780" i="1"/>
  <c r="H781" i="1"/>
  <c r="T781" i="1"/>
  <c r="V781" i="1"/>
  <c r="AC781" i="1"/>
  <c r="AE781" i="1"/>
  <c r="H782" i="1"/>
  <c r="T782" i="1"/>
  <c r="V782" i="1"/>
  <c r="AC782" i="1"/>
  <c r="AE782" i="1"/>
  <c r="H783" i="1"/>
  <c r="T783" i="1"/>
  <c r="V783" i="1"/>
  <c r="AC783" i="1"/>
  <c r="AE783" i="1"/>
  <c r="H784" i="1"/>
  <c r="T784" i="1"/>
  <c r="V784" i="1"/>
  <c r="AC784" i="1"/>
  <c r="AE784" i="1"/>
  <c r="H785" i="1"/>
  <c r="T785" i="1"/>
  <c r="V785" i="1"/>
  <c r="AC785" i="1"/>
  <c r="AE785" i="1"/>
  <c r="H786" i="1"/>
  <c r="T786" i="1"/>
  <c r="V786" i="1"/>
  <c r="AC786" i="1"/>
  <c r="AE786" i="1"/>
  <c r="H787" i="1"/>
  <c r="T787" i="1"/>
  <c r="V787" i="1"/>
  <c r="AC787" i="1"/>
  <c r="AE787" i="1"/>
  <c r="H788" i="1"/>
  <c r="T788" i="1"/>
  <c r="V788" i="1"/>
  <c r="AC788" i="1"/>
  <c r="AE788" i="1"/>
  <c r="H789" i="1"/>
  <c r="T789" i="1"/>
  <c r="V789" i="1"/>
  <c r="AC789" i="1"/>
  <c r="AE789" i="1"/>
  <c r="H790" i="1"/>
  <c r="T790" i="1"/>
  <c r="V790" i="1"/>
  <c r="AE790" i="1"/>
  <c r="H791" i="1"/>
  <c r="T791" i="1"/>
  <c r="V791" i="1"/>
  <c r="AC791" i="1"/>
  <c r="AE791" i="1"/>
  <c r="H792" i="1"/>
  <c r="T792" i="1"/>
  <c r="V792" i="1"/>
  <c r="AC792" i="1"/>
  <c r="AE792" i="1"/>
  <c r="H793" i="1"/>
  <c r="T793" i="1"/>
  <c r="V793" i="1"/>
  <c r="AC793" i="1"/>
  <c r="AE793" i="1"/>
  <c r="H794" i="1"/>
  <c r="T794" i="1"/>
  <c r="V794" i="1"/>
  <c r="AC794" i="1"/>
  <c r="AE794" i="1"/>
  <c r="H795" i="1"/>
  <c r="T795" i="1"/>
  <c r="V795" i="1"/>
  <c r="AC795" i="1"/>
  <c r="AE795" i="1"/>
  <c r="H796" i="1"/>
  <c r="T796" i="1"/>
  <c r="V796" i="1"/>
  <c r="AC796" i="1"/>
  <c r="AE796" i="1"/>
  <c r="H797" i="1"/>
  <c r="T797" i="1"/>
  <c r="V797" i="1"/>
  <c r="AC797" i="1"/>
  <c r="AE797" i="1"/>
  <c r="H798" i="1"/>
  <c r="T798" i="1"/>
  <c r="V798" i="1"/>
  <c r="AC798" i="1"/>
  <c r="AE798" i="1"/>
  <c r="H799" i="1"/>
  <c r="T799" i="1"/>
  <c r="V799" i="1"/>
  <c r="AC799" i="1"/>
  <c r="AE799" i="1"/>
  <c r="H800" i="1"/>
  <c r="T800" i="1"/>
  <c r="V800" i="1"/>
  <c r="AC800" i="1"/>
  <c r="AE800" i="1"/>
  <c r="H801" i="1"/>
  <c r="T801" i="1"/>
  <c r="V801" i="1"/>
  <c r="AC801" i="1"/>
  <c r="AE801" i="1"/>
  <c r="H802" i="1"/>
  <c r="T802" i="1"/>
  <c r="V802" i="1"/>
  <c r="AC802" i="1"/>
  <c r="AE802" i="1"/>
</calcChain>
</file>

<file path=xl/sharedStrings.xml><?xml version="1.0" encoding="utf-8"?>
<sst xmlns="http://schemas.openxmlformats.org/spreadsheetml/2006/main" count="11516" uniqueCount="196">
  <si>
    <t>Subject Number</t>
  </si>
  <si>
    <t>Country</t>
  </si>
  <si>
    <t>Site</t>
  </si>
  <si>
    <t>Date</t>
  </si>
  <si>
    <t>Time</t>
  </si>
  <si>
    <t>Civilian</t>
  </si>
  <si>
    <t>Date of Birth</t>
  </si>
  <si>
    <t>Birth State</t>
  </si>
  <si>
    <t>Occupation</t>
  </si>
  <si>
    <t>Education</t>
  </si>
  <si>
    <t>Number of Children</t>
  </si>
  <si>
    <t>Fitness</t>
  </si>
  <si>
    <t>Car Make</t>
  </si>
  <si>
    <t>Car Year</t>
  </si>
  <si>
    <t>Car Model</t>
  </si>
  <si>
    <t>Gender</t>
  </si>
  <si>
    <t>Race</t>
  </si>
  <si>
    <t>Subgroup Number</t>
  </si>
  <si>
    <t>Marital Status</t>
  </si>
  <si>
    <t>Pants Size Waist</t>
  </si>
  <si>
    <t>Pants Size Inseam</t>
  </si>
  <si>
    <t>Blouse Size</t>
  </si>
  <si>
    <t>Bra Size</t>
  </si>
  <si>
    <t>Italy</t>
  </si>
  <si>
    <t>Genoa1 IT</t>
  </si>
  <si>
    <t>Yes</t>
  </si>
  <si>
    <t>Liguria</t>
  </si>
  <si>
    <t>Degreed Engineer</t>
  </si>
  <si>
    <t>Bachelors</t>
  </si>
  <si>
    <t>0-1</t>
  </si>
  <si>
    <t>Other</t>
  </si>
  <si>
    <t>Station Wagon</t>
  </si>
  <si>
    <t>Male</t>
  </si>
  <si>
    <t>Italy/Italian</t>
  </si>
  <si>
    <t>Married</t>
  </si>
  <si>
    <t>60MLira-79.9MLira</t>
  </si>
  <si>
    <t>Don't Know</t>
  </si>
  <si>
    <t>Lancia</t>
  </si>
  <si>
    <t>Economy</t>
  </si>
  <si>
    <t>Single</t>
  </si>
  <si>
    <t>30MLira-44.9MLira</t>
  </si>
  <si>
    <t>Student</t>
  </si>
  <si>
    <t>Some College</t>
  </si>
  <si>
    <t>2-3</t>
  </si>
  <si>
    <t>Female</t>
  </si>
  <si>
    <t>Lg</t>
  </si>
  <si>
    <t>Lombardia</t>
  </si>
  <si>
    <t>Other Specialty Occupation</t>
  </si>
  <si>
    <t>6-10</t>
  </si>
  <si>
    <t>Lexus</t>
  </si>
  <si>
    <t>Luxury</t>
  </si>
  <si>
    <t>Over 150MLira</t>
  </si>
  <si>
    <t>Med</t>
  </si>
  <si>
    <t>Calabria</t>
  </si>
  <si>
    <t>High School</t>
  </si>
  <si>
    <t>More than 10</t>
  </si>
  <si>
    <t>No Response</t>
  </si>
  <si>
    <t>Middle School</t>
  </si>
  <si>
    <t>Sm</t>
  </si>
  <si>
    <t>Lazio</t>
  </si>
  <si>
    <t>Administrative Support</t>
  </si>
  <si>
    <t>Technical Training</t>
  </si>
  <si>
    <t>Sales/Marketing</t>
  </si>
  <si>
    <t>Masters</t>
  </si>
  <si>
    <t>Mercedes-Benz</t>
  </si>
  <si>
    <t>Intermediate</t>
  </si>
  <si>
    <t>Sicilia</t>
  </si>
  <si>
    <t>Compact</t>
  </si>
  <si>
    <t>75 or Smaller</t>
  </si>
  <si>
    <t>Italy/Other</t>
  </si>
  <si>
    <t>4-6</t>
  </si>
  <si>
    <t>Fiat</t>
  </si>
  <si>
    <t>Van</t>
  </si>
  <si>
    <t>Not Born in Italy</t>
  </si>
  <si>
    <t>Classroom Teacher</t>
  </si>
  <si>
    <t>Management</t>
  </si>
  <si>
    <t>80MLira-100MLira</t>
  </si>
  <si>
    <t>Sardegna</t>
  </si>
  <si>
    <t>Associates</t>
  </si>
  <si>
    <t>Volkswagen</t>
  </si>
  <si>
    <t>Scooter</t>
  </si>
  <si>
    <t>Friuli-Venezia Giulia</t>
  </si>
  <si>
    <t>100MLira-150MLira</t>
  </si>
  <si>
    <t>Technician</t>
  </si>
  <si>
    <t>Ford</t>
  </si>
  <si>
    <t>Sports Car</t>
  </si>
  <si>
    <t>44 or Larger</t>
  </si>
  <si>
    <t>Administrator</t>
  </si>
  <si>
    <t>Computer Programmer/Software Engineer</t>
  </si>
  <si>
    <t>Retired</t>
  </si>
  <si>
    <t>Supervisor</t>
  </si>
  <si>
    <t>No</t>
  </si>
  <si>
    <t>45MLira-59.9MLira</t>
  </si>
  <si>
    <t>BMW</t>
  </si>
  <si>
    <t>Divorced</t>
  </si>
  <si>
    <t>Widowed</t>
  </si>
  <si>
    <t>20MLira-29.9MLira</t>
  </si>
  <si>
    <t>XL</t>
  </si>
  <si>
    <t>Material Handler</t>
  </si>
  <si>
    <t>Piemonta</t>
  </si>
  <si>
    <t>Toyota</t>
  </si>
  <si>
    <t>Health Diagnosing Occupation</t>
  </si>
  <si>
    <t>Nissan</t>
  </si>
  <si>
    <t>Less than 10MLira</t>
  </si>
  <si>
    <t>46 or Smaller</t>
  </si>
  <si>
    <t>Alfa Romeo</t>
  </si>
  <si>
    <t>Puglie</t>
  </si>
  <si>
    <t>Honda</t>
  </si>
  <si>
    <t>Full Size 4-Dr</t>
  </si>
  <si>
    <t>Armed Services</t>
  </si>
  <si>
    <t>Emilia Romagna</t>
  </si>
  <si>
    <t>Saab</t>
  </si>
  <si>
    <t>Service Occupation</t>
  </si>
  <si>
    <t>Campania</t>
  </si>
  <si>
    <t>Audi</t>
  </si>
  <si>
    <t>35 or Smaller</t>
  </si>
  <si>
    <t>15MLira-19.9MLira</t>
  </si>
  <si>
    <t>Unemployed</t>
  </si>
  <si>
    <t>10MLira-14.9MLira</t>
  </si>
  <si>
    <t>Suzuki</t>
  </si>
  <si>
    <t>SUV</t>
  </si>
  <si>
    <t>Transportation Occupation</t>
  </si>
  <si>
    <t>Homemaker</t>
  </si>
  <si>
    <t>96 or Larger</t>
  </si>
  <si>
    <t>XXL</t>
  </si>
  <si>
    <t>Elementary School</t>
  </si>
  <si>
    <t>Volvo</t>
  </si>
  <si>
    <t>Toscana</t>
  </si>
  <si>
    <t>Other Legal/Judicial Occupation</t>
  </si>
  <si>
    <t>Abruzzo</t>
  </si>
  <si>
    <t>Health Non-Diagnosing Occupation</t>
  </si>
  <si>
    <t>160 or Larger</t>
  </si>
  <si>
    <t>Full size 2-Dr</t>
  </si>
  <si>
    <t>Machine Operator</t>
  </si>
  <si>
    <t>Val D'Aosta</t>
  </si>
  <si>
    <t>58 or Larger</t>
  </si>
  <si>
    <t>Mitsubishi</t>
  </si>
  <si>
    <t>Genoa2 IT</t>
  </si>
  <si>
    <t>66 or Smaller</t>
  </si>
  <si>
    <t>Minivan</t>
  </si>
  <si>
    <t>Hyundai</t>
  </si>
  <si>
    <t>Construction</t>
  </si>
  <si>
    <t>Mechanic</t>
  </si>
  <si>
    <t>Basilicata</t>
  </si>
  <si>
    <t>Umbria</t>
  </si>
  <si>
    <t>Marche</t>
  </si>
  <si>
    <t>Porsche</t>
  </si>
  <si>
    <t>Trentino-Alto Adige</t>
  </si>
  <si>
    <t>36 or Smaller</t>
  </si>
  <si>
    <t>GMC</t>
  </si>
  <si>
    <t>Doctorate</t>
  </si>
  <si>
    <t>Attorney or Judge</t>
  </si>
  <si>
    <t>Post-Doctoral Studies</t>
  </si>
  <si>
    <t>Family Income IT</t>
  </si>
  <si>
    <t>Reported Height (cm)</t>
  </si>
  <si>
    <t>Reported Weight (kg)</t>
  </si>
  <si>
    <t>Shoe Size IT</t>
  </si>
  <si>
    <t>Reported Height (in)</t>
  </si>
  <si>
    <t>Reported Weight (lbs)</t>
  </si>
  <si>
    <t>Age (Years)</t>
  </si>
  <si>
    <t>X-Small,40</t>
  </si>
  <si>
    <t>X-Small,38</t>
  </si>
  <si>
    <t>X-Small,44</t>
  </si>
  <si>
    <t>X-Small,42</t>
  </si>
  <si>
    <t>Pants Size Waist IT</t>
  </si>
  <si>
    <t>Pants Size Inseam IT</t>
  </si>
  <si>
    <t>Pants Size Woman IT</t>
  </si>
  <si>
    <t>Jacket Size IT</t>
  </si>
  <si>
    <t xml:space="preserve"> </t>
  </si>
  <si>
    <t>29.5 or Smaller</t>
  </si>
  <si>
    <t>63 or Larger</t>
  </si>
  <si>
    <t>37.8 or Larger</t>
  </si>
  <si>
    <t>26 or Smaller</t>
  </si>
  <si>
    <t>36c</t>
  </si>
  <si>
    <t>34c</t>
  </si>
  <si>
    <t>30 or Smaller</t>
  </si>
  <si>
    <t>32b</t>
  </si>
  <si>
    <t>34b</t>
  </si>
  <si>
    <t>34a</t>
  </si>
  <si>
    <t>32a</t>
  </si>
  <si>
    <t>34d</t>
  </si>
  <si>
    <t>36a</t>
  </si>
  <si>
    <t>36d</t>
  </si>
  <si>
    <t>36b</t>
  </si>
  <si>
    <t>38c</t>
  </si>
  <si>
    <t>38d</t>
  </si>
  <si>
    <t>38a</t>
  </si>
  <si>
    <t>34dd</t>
  </si>
  <si>
    <t>36dd</t>
  </si>
  <si>
    <t>32d</t>
  </si>
  <si>
    <t>42c</t>
  </si>
  <si>
    <t>38dd</t>
  </si>
  <si>
    <t>38b</t>
  </si>
  <si>
    <t>32c</t>
  </si>
  <si>
    <t>40b</t>
  </si>
  <si>
    <t>42d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</si>
</sst>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14" fontId="0" fillId="0" borderId="0" xfId="0" applyNumberFormat="1"/>
    <xf numFmtId="2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7.28515625" bestFit="1" customWidth="1"/>
    <col min="2" max="2" width="7.42578125" bestFit="1" customWidth="1"/>
    <col min="3" max="3" width="9.42578125" bestFit="1" customWidth="1"/>
    <col min="4" max="4" width="10.140625" bestFit="1" customWidth="1"/>
    <col min="5" max="5" width="8.140625" bestFit="1" customWidth="1"/>
    <col min="6" max="6" width="6.7109375" bestFit="1" customWidth="1"/>
    <col min="7" max="7" width="11.28515625" bestFit="1" customWidth="1"/>
    <col min="8" max="8" width="10.85546875" bestFit="1" customWidth="1"/>
    <col min="9" max="9" width="17.5703125" bestFit="1" customWidth="1"/>
    <col min="10" max="10" width="35.7109375" bestFit="1" customWidth="1"/>
    <col min="11" max="11" width="18.7109375" bestFit="1" customWidth="1"/>
    <col min="12" max="12" width="10.28515625" customWidth="1"/>
    <col min="13" max="13" width="11.7109375" bestFit="1" customWidth="1"/>
    <col min="14" max="14" width="13.85546875" bestFit="1" customWidth="1"/>
    <col min="15" max="15" width="8.42578125" bestFit="1" customWidth="1"/>
    <col min="16" max="16" width="13.140625" bestFit="1" customWidth="1"/>
    <col min="17" max="17" width="7" bestFit="1" customWidth="1"/>
    <col min="18" max="18" width="11.7109375" bestFit="1" customWidth="1"/>
    <col min="19" max="19" width="10.42578125" bestFit="1" customWidth="1"/>
    <col min="20" max="20" width="9.42578125" bestFit="1" customWidth="1"/>
    <col min="21" max="21" width="10.5703125" bestFit="1" customWidth="1"/>
    <col min="22" max="22" width="10.85546875" bestFit="1" customWidth="1"/>
    <col min="24" max="24" width="11.85546875" bestFit="1" customWidth="1"/>
    <col min="25" max="25" width="16.85546875" bestFit="1" customWidth="1"/>
    <col min="26" max="27" width="11.7109375" bestFit="1" customWidth="1"/>
    <col min="28" max="29" width="12.140625" bestFit="1" customWidth="1"/>
    <col min="30" max="31" width="11.7109375" bestFit="1" customWidth="1"/>
    <col min="32" max="32" width="10.140625" bestFit="1" customWidth="1"/>
    <col min="33" max="33" width="11.7109375" bestFit="1" customWidth="1"/>
  </cols>
  <sheetData>
    <row r="1" spans="1:34" ht="38.2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159</v>
      </c>
      <c r="I1" s="6" t="s">
        <v>7</v>
      </c>
      <c r="J1" s="6" t="s">
        <v>8</v>
      </c>
      <c r="K1" s="6" t="s">
        <v>9</v>
      </c>
      <c r="L1" s="6" t="s">
        <v>10</v>
      </c>
      <c r="M1" s="8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154</v>
      </c>
      <c r="T1" s="6" t="s">
        <v>157</v>
      </c>
      <c r="U1" s="6" t="s">
        <v>155</v>
      </c>
      <c r="V1" s="6" t="s">
        <v>158</v>
      </c>
      <c r="W1" s="6" t="s">
        <v>17</v>
      </c>
      <c r="X1" s="6" t="s">
        <v>18</v>
      </c>
      <c r="Y1" s="8" t="s">
        <v>153</v>
      </c>
      <c r="Z1" s="6" t="s">
        <v>156</v>
      </c>
      <c r="AA1" s="6" t="s">
        <v>167</v>
      </c>
      <c r="AB1" s="6" t="s">
        <v>164</v>
      </c>
      <c r="AC1" s="6" t="s">
        <v>19</v>
      </c>
      <c r="AD1" s="6" t="s">
        <v>165</v>
      </c>
      <c r="AE1" s="6" t="s">
        <v>20</v>
      </c>
      <c r="AF1" s="6" t="s">
        <v>21</v>
      </c>
      <c r="AG1" s="6" t="s">
        <v>166</v>
      </c>
      <c r="AH1" t="s">
        <v>22</v>
      </c>
    </row>
    <row r="2" spans="1:34" x14ac:dyDescent="0.2">
      <c r="A2">
        <v>4000</v>
      </c>
      <c r="B2" t="s">
        <v>23</v>
      </c>
      <c r="C2" t="s">
        <v>24</v>
      </c>
      <c r="D2" s="2">
        <v>36969</v>
      </c>
      <c r="E2" s="3">
        <v>0.38802083333333331</v>
      </c>
      <c r="F2" t="s">
        <v>25</v>
      </c>
      <c r="G2" s="2">
        <v>25845</v>
      </c>
      <c r="H2" s="5">
        <f>IF(ISBLANK(G2),"",(D2-G2)/365.25)</f>
        <v>30.455852156057496</v>
      </c>
      <c r="I2" t="s">
        <v>26</v>
      </c>
      <c r="J2" t="s">
        <v>27</v>
      </c>
      <c r="K2" t="s">
        <v>28</v>
      </c>
      <c r="L2">
        <v>1</v>
      </c>
      <c r="M2" s="1" t="s">
        <v>29</v>
      </c>
      <c r="N2" t="s">
        <v>30</v>
      </c>
      <c r="O2">
        <v>1998</v>
      </c>
      <c r="P2" t="s">
        <v>31</v>
      </c>
      <c r="Q2" t="s">
        <v>32</v>
      </c>
      <c r="R2" t="s">
        <v>33</v>
      </c>
      <c r="S2" s="4">
        <v>172</v>
      </c>
      <c r="T2" s="4">
        <f t="shared" ref="T2:T65" si="0">IF(ISBLANK(S2),"",CONVERT(S2,"cm","in"))</f>
        <v>67.716535433070874</v>
      </c>
      <c r="U2" s="4">
        <v>72</v>
      </c>
      <c r="V2" s="4">
        <f t="shared" ref="V2:V65" si="1">IF(ISBLANK(U2),"",CONVERT(U2,"kg","lbm"))</f>
        <v>158.73282877311183</v>
      </c>
      <c r="W2">
        <v>0</v>
      </c>
      <c r="X2" t="s">
        <v>34</v>
      </c>
      <c r="Y2" s="1" t="s">
        <v>35</v>
      </c>
      <c r="Z2" s="5">
        <v>41</v>
      </c>
      <c r="AA2">
        <v>48</v>
      </c>
      <c r="AB2" t="s">
        <v>36</v>
      </c>
      <c r="AC2" s="5" t="str">
        <f t="shared" ref="AC2:AC12" si="2">IF(ISNUMBER(AB2),CONVERT(AB2,"cm","in"),IF(ISBLANK(AB2),"",AB2))</f>
        <v>Don't Know</v>
      </c>
      <c r="AD2" t="s">
        <v>36</v>
      </c>
      <c r="AE2" s="5" t="str">
        <f t="shared" ref="AE2:AE33" si="3">IF(ISNUMBER(AD2),CONVERT(AD2,"cm","in"),IF(ISBLANK(AD2),"",AD2))</f>
        <v>Don't Know</v>
      </c>
    </row>
    <row r="3" spans="1:34" x14ac:dyDescent="0.2">
      <c r="A3">
        <v>4001</v>
      </c>
      <c r="B3" t="s">
        <v>23</v>
      </c>
      <c r="C3" t="s">
        <v>24</v>
      </c>
      <c r="D3" s="2">
        <v>36969</v>
      </c>
      <c r="E3" s="3">
        <v>0.43365740740740738</v>
      </c>
      <c r="F3" t="s">
        <v>25</v>
      </c>
      <c r="G3" s="2">
        <v>25890</v>
      </c>
      <c r="H3" s="5">
        <f>IF(ISBLANK(G3),"",(D3-G3)/365.25)</f>
        <v>30.33264887063655</v>
      </c>
      <c r="I3" t="s">
        <v>26</v>
      </c>
      <c r="J3" t="s">
        <v>27</v>
      </c>
      <c r="K3" t="s">
        <v>28</v>
      </c>
      <c r="L3">
        <v>0</v>
      </c>
      <c r="M3" s="1" t="s">
        <v>29</v>
      </c>
      <c r="N3" t="s">
        <v>37</v>
      </c>
      <c r="O3">
        <v>1991</v>
      </c>
      <c r="P3" t="s">
        <v>38</v>
      </c>
      <c r="Q3" t="s">
        <v>32</v>
      </c>
      <c r="R3" t="s">
        <v>33</v>
      </c>
      <c r="S3" s="4">
        <v>175</v>
      </c>
      <c r="T3" s="4">
        <f t="shared" si="0"/>
        <v>68.897637795275585</v>
      </c>
      <c r="U3" s="4">
        <v>72</v>
      </c>
      <c r="V3" s="4">
        <f t="shared" si="1"/>
        <v>158.73282877311183</v>
      </c>
      <c r="W3">
        <v>0</v>
      </c>
      <c r="X3" t="s">
        <v>39</v>
      </c>
      <c r="Y3" s="1" t="s">
        <v>40</v>
      </c>
      <c r="Z3" s="5">
        <v>42</v>
      </c>
      <c r="AA3" t="s">
        <v>36</v>
      </c>
      <c r="AB3" t="s">
        <v>36</v>
      </c>
      <c r="AC3" s="5" t="str">
        <f t="shared" si="2"/>
        <v>Don't Know</v>
      </c>
      <c r="AD3" t="s">
        <v>36</v>
      </c>
      <c r="AE3" s="5" t="str">
        <f t="shared" si="3"/>
        <v>Don't Know</v>
      </c>
    </row>
    <row r="4" spans="1:34" x14ac:dyDescent="0.2">
      <c r="A4">
        <v>4002</v>
      </c>
      <c r="B4" t="s">
        <v>23</v>
      </c>
      <c r="C4" t="s">
        <v>24</v>
      </c>
      <c r="D4" s="2">
        <v>36972</v>
      </c>
      <c r="E4" s="3">
        <v>0.17575231481481482</v>
      </c>
      <c r="F4" t="s">
        <v>25</v>
      </c>
      <c r="G4" s="2">
        <v>29212</v>
      </c>
      <c r="H4" s="5">
        <f t="shared" ref="H4:H67" si="4">IF(ISBLANK(G4),"",(D4-G4)/365.25)</f>
        <v>21.245722108145106</v>
      </c>
      <c r="I4" t="s">
        <v>26</v>
      </c>
      <c r="J4" t="s">
        <v>41</v>
      </c>
      <c r="K4" t="s">
        <v>42</v>
      </c>
      <c r="L4">
        <v>0</v>
      </c>
      <c r="M4" s="1" t="s">
        <v>43</v>
      </c>
      <c r="N4" t="s">
        <v>37</v>
      </c>
      <c r="O4">
        <v>1995</v>
      </c>
      <c r="P4" t="s">
        <v>38</v>
      </c>
      <c r="Q4" t="s">
        <v>44</v>
      </c>
      <c r="R4" t="s">
        <v>33</v>
      </c>
      <c r="S4" s="4">
        <v>176</v>
      </c>
      <c r="T4" s="4">
        <f t="shared" si="0"/>
        <v>69.29133858267717</v>
      </c>
      <c r="U4" s="4">
        <v>70</v>
      </c>
      <c r="V4" s="4">
        <f t="shared" si="1"/>
        <v>154.32358352941429</v>
      </c>
      <c r="W4">
        <v>0</v>
      </c>
      <c r="X4" t="s">
        <v>39</v>
      </c>
      <c r="Y4" s="1" t="s">
        <v>36</v>
      </c>
      <c r="Z4" s="5">
        <v>40</v>
      </c>
      <c r="AC4" s="5" t="str">
        <f t="shared" si="2"/>
        <v/>
      </c>
      <c r="AE4" s="5" t="str">
        <f t="shared" si="3"/>
        <v/>
      </c>
      <c r="AF4" t="s">
        <v>45</v>
      </c>
      <c r="AG4">
        <v>46</v>
      </c>
      <c r="AH4" t="s">
        <v>173</v>
      </c>
    </row>
    <row r="5" spans="1:34" x14ac:dyDescent="0.2">
      <c r="A5">
        <v>4003</v>
      </c>
      <c r="B5" t="s">
        <v>23</v>
      </c>
      <c r="C5" t="s">
        <v>24</v>
      </c>
      <c r="D5" s="2">
        <v>36972</v>
      </c>
      <c r="E5" s="3">
        <v>0.18375</v>
      </c>
      <c r="F5" t="s">
        <v>25</v>
      </c>
      <c r="G5" s="2">
        <v>15825</v>
      </c>
      <c r="H5" s="5">
        <f t="shared" si="4"/>
        <v>57.897330595482543</v>
      </c>
      <c r="I5" t="s">
        <v>46</v>
      </c>
      <c r="J5" t="s">
        <v>47</v>
      </c>
      <c r="K5" t="s">
        <v>42</v>
      </c>
      <c r="L5">
        <v>2</v>
      </c>
      <c r="M5" s="1" t="s">
        <v>48</v>
      </c>
      <c r="N5" t="s">
        <v>49</v>
      </c>
      <c r="O5">
        <v>1995</v>
      </c>
      <c r="P5" t="s">
        <v>50</v>
      </c>
      <c r="Q5" t="s">
        <v>44</v>
      </c>
      <c r="R5" t="s">
        <v>33</v>
      </c>
      <c r="S5" s="4">
        <v>166</v>
      </c>
      <c r="T5" s="4">
        <f t="shared" si="0"/>
        <v>65.354330708661422</v>
      </c>
      <c r="U5" s="4">
        <v>60</v>
      </c>
      <c r="V5" s="4">
        <f t="shared" si="1"/>
        <v>132.27735731092653</v>
      </c>
      <c r="W5">
        <v>0</v>
      </c>
      <c r="X5" t="s">
        <v>34</v>
      </c>
      <c r="Y5" s="1" t="s">
        <v>51</v>
      </c>
      <c r="Z5" s="5">
        <v>38</v>
      </c>
      <c r="AC5" s="5" t="str">
        <f t="shared" si="2"/>
        <v/>
      </c>
      <c r="AE5" s="5" t="str">
        <f t="shared" si="3"/>
        <v/>
      </c>
      <c r="AF5" t="s">
        <v>52</v>
      </c>
      <c r="AG5">
        <v>44</v>
      </c>
      <c r="AH5" t="s">
        <v>174</v>
      </c>
    </row>
    <row r="6" spans="1:34" x14ac:dyDescent="0.2">
      <c r="A6">
        <v>4004</v>
      </c>
      <c r="B6" t="s">
        <v>23</v>
      </c>
      <c r="C6" t="s">
        <v>24</v>
      </c>
      <c r="D6" s="2">
        <v>36972</v>
      </c>
      <c r="E6" s="3">
        <v>0.25525462962962964</v>
      </c>
      <c r="F6" t="s">
        <v>25</v>
      </c>
      <c r="G6" s="2">
        <v>30375</v>
      </c>
      <c r="H6" s="5">
        <f t="shared" si="4"/>
        <v>18.061601642710471</v>
      </c>
      <c r="I6" t="s">
        <v>53</v>
      </c>
      <c r="J6" t="s">
        <v>41</v>
      </c>
      <c r="K6" t="s">
        <v>54</v>
      </c>
      <c r="L6">
        <v>0</v>
      </c>
      <c r="M6" s="1" t="s">
        <v>55</v>
      </c>
      <c r="N6" t="s">
        <v>56</v>
      </c>
      <c r="P6" t="s">
        <v>56</v>
      </c>
      <c r="Q6" t="s">
        <v>32</v>
      </c>
      <c r="R6" t="s">
        <v>33</v>
      </c>
      <c r="S6" s="4">
        <v>179</v>
      </c>
      <c r="T6" s="4">
        <f t="shared" si="0"/>
        <v>70.472440944881896</v>
      </c>
      <c r="U6" s="4">
        <v>67</v>
      </c>
      <c r="V6" s="4">
        <f t="shared" si="1"/>
        <v>147.70971566386797</v>
      </c>
      <c r="W6">
        <v>0</v>
      </c>
      <c r="X6" t="s">
        <v>39</v>
      </c>
      <c r="Y6" s="1" t="s">
        <v>36</v>
      </c>
      <c r="Z6" s="5">
        <v>41</v>
      </c>
      <c r="AA6">
        <v>48</v>
      </c>
      <c r="AB6">
        <v>90</v>
      </c>
      <c r="AC6" s="5">
        <f t="shared" si="2"/>
        <v>35.433070866141733</v>
      </c>
      <c r="AD6">
        <v>76</v>
      </c>
      <c r="AE6" s="5">
        <f t="shared" si="3"/>
        <v>29.921259842519685</v>
      </c>
    </row>
    <row r="7" spans="1:34" x14ac:dyDescent="0.2">
      <c r="A7">
        <v>4005</v>
      </c>
      <c r="B7" t="s">
        <v>23</v>
      </c>
      <c r="C7" t="s">
        <v>24</v>
      </c>
      <c r="D7" s="2">
        <v>36972</v>
      </c>
      <c r="E7" s="3">
        <v>0.3843287037037037</v>
      </c>
      <c r="F7" t="s">
        <v>25</v>
      </c>
      <c r="G7" s="2">
        <v>30376</v>
      </c>
      <c r="H7" s="5">
        <f t="shared" si="4"/>
        <v>18.05886379192334</v>
      </c>
      <c r="I7" t="s">
        <v>26</v>
      </c>
      <c r="J7" t="s">
        <v>41</v>
      </c>
      <c r="K7" t="s">
        <v>57</v>
      </c>
      <c r="L7">
        <v>0</v>
      </c>
      <c r="M7" s="1" t="s">
        <v>43</v>
      </c>
      <c r="N7" t="s">
        <v>36</v>
      </c>
      <c r="P7" t="s">
        <v>36</v>
      </c>
      <c r="Q7" t="s">
        <v>44</v>
      </c>
      <c r="R7" t="s">
        <v>33</v>
      </c>
      <c r="S7" s="4">
        <v>170</v>
      </c>
      <c r="T7" s="4">
        <f t="shared" si="0"/>
        <v>66.929133858267718</v>
      </c>
      <c r="U7" s="4">
        <v>55</v>
      </c>
      <c r="V7" s="4">
        <f t="shared" si="1"/>
        <v>121.25424420168267</v>
      </c>
      <c r="W7">
        <v>0</v>
      </c>
      <c r="X7" t="s">
        <v>39</v>
      </c>
      <c r="Y7" s="1" t="s">
        <v>36</v>
      </c>
      <c r="Z7" s="5">
        <v>40</v>
      </c>
      <c r="AC7" s="5" t="str">
        <f t="shared" si="2"/>
        <v/>
      </c>
      <c r="AE7" s="5" t="str">
        <f t="shared" si="3"/>
        <v/>
      </c>
      <c r="AF7" t="s">
        <v>58</v>
      </c>
      <c r="AG7">
        <v>42</v>
      </c>
      <c r="AH7" t="s">
        <v>175</v>
      </c>
    </row>
    <row r="8" spans="1:34" x14ac:dyDescent="0.2">
      <c r="A8">
        <v>4006</v>
      </c>
      <c r="B8" t="s">
        <v>23</v>
      </c>
      <c r="C8" t="s">
        <v>24</v>
      </c>
      <c r="D8" s="2">
        <v>36973</v>
      </c>
      <c r="E8" s="3">
        <v>0.34802083333333328</v>
      </c>
      <c r="F8" t="s">
        <v>25</v>
      </c>
      <c r="G8" s="2">
        <v>27488</v>
      </c>
      <c r="H8" s="5">
        <f t="shared" si="4"/>
        <v>25.968514715947983</v>
      </c>
      <c r="I8" t="s">
        <v>59</v>
      </c>
      <c r="J8" t="s">
        <v>60</v>
      </c>
      <c r="K8" t="s">
        <v>61</v>
      </c>
      <c r="L8">
        <v>0</v>
      </c>
      <c r="M8" s="1" t="s">
        <v>29</v>
      </c>
      <c r="N8" t="s">
        <v>36</v>
      </c>
      <c r="P8" t="s">
        <v>36</v>
      </c>
      <c r="Q8" t="s">
        <v>44</v>
      </c>
      <c r="R8" t="s">
        <v>33</v>
      </c>
      <c r="S8" s="4">
        <v>165</v>
      </c>
      <c r="T8" s="4">
        <f t="shared" si="0"/>
        <v>64.960629921259837</v>
      </c>
      <c r="U8" s="4">
        <v>51</v>
      </c>
      <c r="V8" s="4">
        <f t="shared" si="1"/>
        <v>112.43575371428756</v>
      </c>
      <c r="W8">
        <v>0</v>
      </c>
      <c r="X8" t="s">
        <v>39</v>
      </c>
      <c r="Y8" s="1" t="s">
        <v>56</v>
      </c>
      <c r="Z8" s="5">
        <v>37.5</v>
      </c>
      <c r="AC8" s="5" t="str">
        <f t="shared" si="2"/>
        <v/>
      </c>
      <c r="AE8" s="5" t="str">
        <f t="shared" si="3"/>
        <v/>
      </c>
      <c r="AF8" t="s">
        <v>58</v>
      </c>
      <c r="AG8">
        <v>40</v>
      </c>
      <c r="AH8" t="s">
        <v>176</v>
      </c>
    </row>
    <row r="9" spans="1:34" x14ac:dyDescent="0.2">
      <c r="A9">
        <v>4007</v>
      </c>
      <c r="B9" t="s">
        <v>23</v>
      </c>
      <c r="C9" t="s">
        <v>24</v>
      </c>
      <c r="D9" s="2">
        <v>36976</v>
      </c>
      <c r="E9" s="3">
        <v>0.18224537037037036</v>
      </c>
      <c r="F9" t="s">
        <v>25</v>
      </c>
      <c r="G9" s="2">
        <v>23082</v>
      </c>
      <c r="H9" s="5">
        <f t="shared" si="4"/>
        <v>38.039698836413415</v>
      </c>
      <c r="I9" t="s">
        <v>26</v>
      </c>
      <c r="J9" t="s">
        <v>62</v>
      </c>
      <c r="K9" t="s">
        <v>63</v>
      </c>
      <c r="L9">
        <v>0</v>
      </c>
      <c r="M9" s="1" t="s">
        <v>43</v>
      </c>
      <c r="N9" t="s">
        <v>64</v>
      </c>
      <c r="O9">
        <v>1998</v>
      </c>
      <c r="P9" t="s">
        <v>65</v>
      </c>
      <c r="Q9" t="s">
        <v>32</v>
      </c>
      <c r="R9" t="s">
        <v>33</v>
      </c>
      <c r="S9" s="4">
        <v>178</v>
      </c>
      <c r="T9" s="4">
        <f t="shared" si="0"/>
        <v>70.078740157480311</v>
      </c>
      <c r="U9" s="4">
        <v>76</v>
      </c>
      <c r="V9" s="4">
        <f t="shared" si="1"/>
        <v>167.55131926050694</v>
      </c>
      <c r="W9">
        <v>0</v>
      </c>
      <c r="X9" t="s">
        <v>34</v>
      </c>
      <c r="Y9" s="1" t="s">
        <v>56</v>
      </c>
      <c r="Z9" s="5">
        <v>41.5</v>
      </c>
      <c r="AA9">
        <v>52</v>
      </c>
      <c r="AB9" t="s">
        <v>36</v>
      </c>
      <c r="AC9" s="5" t="str">
        <f t="shared" si="2"/>
        <v>Don't Know</v>
      </c>
      <c r="AD9" t="s">
        <v>36</v>
      </c>
      <c r="AE9" s="5" t="str">
        <f t="shared" si="3"/>
        <v>Don't Know</v>
      </c>
    </row>
    <row r="10" spans="1:34" x14ac:dyDescent="0.2">
      <c r="A10">
        <v>4008</v>
      </c>
      <c r="B10" t="s">
        <v>23</v>
      </c>
      <c r="C10" t="s">
        <v>24</v>
      </c>
      <c r="D10" s="2">
        <v>36976</v>
      </c>
      <c r="E10" s="3">
        <v>0.19011574074074075</v>
      </c>
      <c r="F10" t="s">
        <v>25</v>
      </c>
      <c r="G10" s="2">
        <v>21964</v>
      </c>
      <c r="H10" s="5">
        <f t="shared" si="4"/>
        <v>41.100616016427104</v>
      </c>
      <c r="I10" t="s">
        <v>66</v>
      </c>
      <c r="J10" t="s">
        <v>60</v>
      </c>
      <c r="K10" t="s">
        <v>54</v>
      </c>
      <c r="L10">
        <v>0</v>
      </c>
      <c r="M10" s="1" t="s">
        <v>43</v>
      </c>
      <c r="N10" t="s">
        <v>30</v>
      </c>
      <c r="O10">
        <v>1999</v>
      </c>
      <c r="P10" t="s">
        <v>67</v>
      </c>
      <c r="Q10" t="s">
        <v>44</v>
      </c>
      <c r="R10" t="s">
        <v>33</v>
      </c>
      <c r="S10" s="4">
        <v>157</v>
      </c>
      <c r="T10" s="4">
        <f t="shared" si="0"/>
        <v>61.811023622047244</v>
      </c>
      <c r="U10" s="4">
        <v>52</v>
      </c>
      <c r="V10" s="4">
        <f t="shared" si="1"/>
        <v>114.64037633613634</v>
      </c>
      <c r="W10">
        <v>0</v>
      </c>
      <c r="X10" t="s">
        <v>34</v>
      </c>
      <c r="Y10" s="1" t="s">
        <v>35</v>
      </c>
      <c r="Z10" s="5">
        <v>36</v>
      </c>
      <c r="AC10" s="5" t="str">
        <f t="shared" si="2"/>
        <v/>
      </c>
      <c r="AE10" s="5" t="str">
        <f t="shared" si="3"/>
        <v/>
      </c>
      <c r="AF10" t="s">
        <v>52</v>
      </c>
      <c r="AG10">
        <v>42</v>
      </c>
      <c r="AH10" t="s">
        <v>177</v>
      </c>
    </row>
    <row r="11" spans="1:34" x14ac:dyDescent="0.2">
      <c r="A11">
        <v>4009</v>
      </c>
      <c r="B11" t="s">
        <v>23</v>
      </c>
      <c r="C11" t="s">
        <v>24</v>
      </c>
      <c r="D11" s="2">
        <v>36976</v>
      </c>
      <c r="E11" s="3">
        <v>0.27795138888888887</v>
      </c>
      <c r="F11" t="s">
        <v>25</v>
      </c>
      <c r="G11" s="2">
        <v>28464</v>
      </c>
      <c r="H11" s="5">
        <f t="shared" si="4"/>
        <v>23.304585900068446</v>
      </c>
      <c r="I11" t="s">
        <v>26</v>
      </c>
      <c r="J11" t="s">
        <v>60</v>
      </c>
      <c r="K11" t="s">
        <v>61</v>
      </c>
      <c r="L11">
        <v>0</v>
      </c>
      <c r="M11" s="1" t="s">
        <v>48</v>
      </c>
      <c r="N11" t="s">
        <v>56</v>
      </c>
      <c r="P11" t="s">
        <v>56</v>
      </c>
      <c r="Q11" t="s">
        <v>44</v>
      </c>
      <c r="R11" t="s">
        <v>33</v>
      </c>
      <c r="S11" s="4">
        <v>164</v>
      </c>
      <c r="T11" s="4">
        <f t="shared" si="0"/>
        <v>64.566929133858267</v>
      </c>
      <c r="U11" s="4">
        <v>55</v>
      </c>
      <c r="V11" s="4">
        <f t="shared" si="1"/>
        <v>121.25424420168267</v>
      </c>
      <c r="W11">
        <v>0</v>
      </c>
      <c r="X11" t="s">
        <v>39</v>
      </c>
      <c r="Y11" s="1" t="s">
        <v>56</v>
      </c>
      <c r="Z11" s="5">
        <v>38.5</v>
      </c>
      <c r="AB11" t="s">
        <v>168</v>
      </c>
      <c r="AC11" s="5" t="str">
        <f t="shared" si="2"/>
        <v xml:space="preserve"> </v>
      </c>
      <c r="AE11" s="5" t="str">
        <f t="shared" si="3"/>
        <v/>
      </c>
      <c r="AF11" t="s">
        <v>52</v>
      </c>
      <c r="AG11">
        <v>42</v>
      </c>
      <c r="AH11" t="s">
        <v>177</v>
      </c>
    </row>
    <row r="12" spans="1:34" x14ac:dyDescent="0.2">
      <c r="A12">
        <v>4010</v>
      </c>
      <c r="B12" t="s">
        <v>23</v>
      </c>
      <c r="C12" t="s">
        <v>24</v>
      </c>
      <c r="D12" s="2">
        <v>36977</v>
      </c>
      <c r="E12" s="3">
        <v>0.10201388888888889</v>
      </c>
      <c r="F12" t="s">
        <v>25</v>
      </c>
      <c r="G12" s="2">
        <v>30396</v>
      </c>
      <c r="H12" s="5">
        <f t="shared" si="4"/>
        <v>18.017796030116358</v>
      </c>
      <c r="I12" t="s">
        <v>26</v>
      </c>
      <c r="J12" t="s">
        <v>41</v>
      </c>
      <c r="K12" t="s">
        <v>57</v>
      </c>
      <c r="L12">
        <v>0</v>
      </c>
      <c r="M12" s="1" t="s">
        <v>48</v>
      </c>
      <c r="N12" t="s">
        <v>56</v>
      </c>
      <c r="P12" t="s">
        <v>56</v>
      </c>
      <c r="Q12" t="s">
        <v>44</v>
      </c>
      <c r="R12" t="s">
        <v>33</v>
      </c>
      <c r="S12" s="4">
        <v>160</v>
      </c>
      <c r="T12" s="4">
        <f t="shared" si="0"/>
        <v>62.99212598425197</v>
      </c>
      <c r="U12" s="4">
        <v>51</v>
      </c>
      <c r="V12" s="4">
        <f t="shared" si="1"/>
        <v>112.43575371428756</v>
      </c>
      <c r="W12">
        <v>0</v>
      </c>
      <c r="X12" t="s">
        <v>39</v>
      </c>
      <c r="Y12" s="1" t="s">
        <v>56</v>
      </c>
      <c r="Z12" s="5">
        <v>37.5</v>
      </c>
      <c r="AC12" s="5" t="str">
        <f t="shared" si="2"/>
        <v/>
      </c>
      <c r="AE12" s="5" t="str">
        <f t="shared" si="3"/>
        <v/>
      </c>
      <c r="AF12" t="s">
        <v>58</v>
      </c>
      <c r="AG12">
        <v>40</v>
      </c>
      <c r="AH12" t="s">
        <v>178</v>
      </c>
    </row>
    <row r="13" spans="1:34" x14ac:dyDescent="0.2">
      <c r="A13">
        <v>4011</v>
      </c>
      <c r="B13" t="s">
        <v>23</v>
      </c>
      <c r="C13" t="s">
        <v>24</v>
      </c>
      <c r="D13" s="2">
        <v>36977</v>
      </c>
      <c r="E13" s="3">
        <v>0.14537037037037037</v>
      </c>
      <c r="F13" t="s">
        <v>25</v>
      </c>
      <c r="G13" s="2">
        <v>30202</v>
      </c>
      <c r="H13" s="5">
        <f t="shared" si="4"/>
        <v>18.548939082819988</v>
      </c>
      <c r="I13" t="s">
        <v>26</v>
      </c>
      <c r="J13" t="s">
        <v>41</v>
      </c>
      <c r="K13" t="s">
        <v>57</v>
      </c>
      <c r="L13">
        <v>0</v>
      </c>
      <c r="M13" s="1" t="s">
        <v>48</v>
      </c>
      <c r="N13" t="s">
        <v>56</v>
      </c>
      <c r="P13" t="s">
        <v>56</v>
      </c>
      <c r="Q13" t="s">
        <v>32</v>
      </c>
      <c r="R13" t="s">
        <v>33</v>
      </c>
      <c r="S13" s="4">
        <v>173</v>
      </c>
      <c r="T13" s="4">
        <f t="shared" si="0"/>
        <v>68.110236220472444</v>
      </c>
      <c r="U13" s="4">
        <v>71</v>
      </c>
      <c r="V13" s="4">
        <f t="shared" si="1"/>
        <v>156.52820615126308</v>
      </c>
      <c r="W13">
        <v>0</v>
      </c>
      <c r="X13" t="s">
        <v>39</v>
      </c>
      <c r="Y13" s="1" t="s">
        <v>56</v>
      </c>
      <c r="Z13" s="5">
        <v>43</v>
      </c>
      <c r="AA13">
        <v>48</v>
      </c>
      <c r="AB13" t="s">
        <v>68</v>
      </c>
      <c r="AC13" s="5" t="s">
        <v>169</v>
      </c>
      <c r="AD13">
        <v>76</v>
      </c>
      <c r="AE13" s="5">
        <f t="shared" si="3"/>
        <v>29.921259842519685</v>
      </c>
    </row>
    <row r="14" spans="1:34" x14ac:dyDescent="0.2">
      <c r="A14">
        <v>4012</v>
      </c>
      <c r="B14" t="s">
        <v>23</v>
      </c>
      <c r="C14" t="s">
        <v>24</v>
      </c>
      <c r="D14" s="2">
        <v>36977</v>
      </c>
      <c r="E14" s="3">
        <v>0.1597685185185185</v>
      </c>
      <c r="F14" t="s">
        <v>25</v>
      </c>
      <c r="G14" s="2">
        <v>30356</v>
      </c>
      <c r="H14" s="5">
        <f t="shared" si="4"/>
        <v>18.127310061601644</v>
      </c>
      <c r="I14" t="s">
        <v>26</v>
      </c>
      <c r="J14" t="s">
        <v>41</v>
      </c>
      <c r="K14" t="s">
        <v>57</v>
      </c>
      <c r="L14">
        <v>0</v>
      </c>
      <c r="M14" s="1" t="s">
        <v>43</v>
      </c>
      <c r="N14" t="s">
        <v>56</v>
      </c>
      <c r="P14" t="s">
        <v>56</v>
      </c>
      <c r="Q14" t="s">
        <v>44</v>
      </c>
      <c r="R14" t="s">
        <v>33</v>
      </c>
      <c r="S14" s="4">
        <v>165</v>
      </c>
      <c r="T14" s="4">
        <f t="shared" si="0"/>
        <v>64.960629921259837</v>
      </c>
      <c r="U14" s="4">
        <v>58</v>
      </c>
      <c r="V14" s="4">
        <f t="shared" si="1"/>
        <v>127.86811206722898</v>
      </c>
      <c r="W14">
        <v>0</v>
      </c>
      <c r="X14" t="s">
        <v>39</v>
      </c>
      <c r="Y14" s="1" t="s">
        <v>56</v>
      </c>
      <c r="Z14" s="5">
        <v>38</v>
      </c>
      <c r="AC14" s="5" t="str">
        <f t="shared" ref="AC14:AC43" si="5">IF(ISNUMBER(AB14),CONVERT(AB14,"cm","in"),IF(ISBLANK(AB14),"",AB14))</f>
        <v/>
      </c>
      <c r="AE14" s="5" t="str">
        <f t="shared" si="3"/>
        <v/>
      </c>
      <c r="AF14" t="s">
        <v>52</v>
      </c>
      <c r="AG14">
        <v>44</v>
      </c>
      <c r="AH14" t="s">
        <v>178</v>
      </c>
    </row>
    <row r="15" spans="1:34" x14ac:dyDescent="0.2">
      <c r="A15">
        <v>4013</v>
      </c>
      <c r="B15" t="s">
        <v>23</v>
      </c>
      <c r="C15" t="s">
        <v>24</v>
      </c>
      <c r="D15" s="2">
        <v>36977</v>
      </c>
      <c r="E15" s="3">
        <v>0.17231481481481481</v>
      </c>
      <c r="F15" t="s">
        <v>25</v>
      </c>
      <c r="G15" s="2">
        <v>30086</v>
      </c>
      <c r="H15" s="5">
        <f t="shared" si="4"/>
        <v>18.866529774127311</v>
      </c>
      <c r="I15" t="s">
        <v>56</v>
      </c>
      <c r="J15" t="s">
        <v>41</v>
      </c>
      <c r="K15" t="s">
        <v>57</v>
      </c>
      <c r="L15">
        <v>0</v>
      </c>
      <c r="M15" s="1" t="s">
        <v>43</v>
      </c>
      <c r="N15" t="s">
        <v>56</v>
      </c>
      <c r="P15" t="s">
        <v>56</v>
      </c>
      <c r="Q15" t="s">
        <v>44</v>
      </c>
      <c r="R15" t="s">
        <v>69</v>
      </c>
      <c r="S15" s="4">
        <v>173</v>
      </c>
      <c r="T15" s="4">
        <f t="shared" si="0"/>
        <v>68.110236220472444</v>
      </c>
      <c r="U15" s="4">
        <v>58</v>
      </c>
      <c r="V15" s="4">
        <f t="shared" si="1"/>
        <v>127.86811206722898</v>
      </c>
      <c r="W15">
        <v>0</v>
      </c>
      <c r="X15" t="s">
        <v>39</v>
      </c>
      <c r="Y15" s="1" t="s">
        <v>56</v>
      </c>
      <c r="Z15" s="5">
        <v>39.5</v>
      </c>
      <c r="AC15" s="5" t="str">
        <f t="shared" si="5"/>
        <v/>
      </c>
      <c r="AE15" s="5" t="str">
        <f t="shared" si="3"/>
        <v/>
      </c>
      <c r="AF15" t="s">
        <v>52</v>
      </c>
      <c r="AG15">
        <v>44</v>
      </c>
      <c r="AH15" t="s">
        <v>179</v>
      </c>
    </row>
    <row r="16" spans="1:34" x14ac:dyDescent="0.2">
      <c r="A16">
        <v>4014</v>
      </c>
      <c r="B16" t="s">
        <v>23</v>
      </c>
      <c r="C16" t="s">
        <v>24</v>
      </c>
      <c r="D16" s="2">
        <v>36977</v>
      </c>
      <c r="E16" s="3">
        <v>0.19165509259259261</v>
      </c>
      <c r="F16" t="s">
        <v>25</v>
      </c>
      <c r="G16" s="2">
        <v>26380</v>
      </c>
      <c r="H16" s="5">
        <f t="shared" si="4"/>
        <v>29.013004791238878</v>
      </c>
      <c r="I16" t="s">
        <v>26</v>
      </c>
      <c r="J16" t="s">
        <v>47</v>
      </c>
      <c r="K16" t="s">
        <v>61</v>
      </c>
      <c r="L16">
        <v>0</v>
      </c>
      <c r="M16" s="1" t="s">
        <v>70</v>
      </c>
      <c r="N16" t="s">
        <v>71</v>
      </c>
      <c r="O16">
        <v>1993</v>
      </c>
      <c r="P16" t="s">
        <v>38</v>
      </c>
      <c r="Q16" t="s">
        <v>44</v>
      </c>
      <c r="R16" t="s">
        <v>33</v>
      </c>
      <c r="S16" s="4">
        <v>168</v>
      </c>
      <c r="T16" s="4">
        <f t="shared" si="0"/>
        <v>66.141732283464577</v>
      </c>
      <c r="U16" s="4">
        <v>58</v>
      </c>
      <c r="V16" s="4">
        <f t="shared" si="1"/>
        <v>127.86811206722898</v>
      </c>
      <c r="W16">
        <v>0</v>
      </c>
      <c r="X16" t="s">
        <v>39</v>
      </c>
      <c r="Y16" s="1" t="s">
        <v>36</v>
      </c>
      <c r="Z16" s="5">
        <v>38</v>
      </c>
      <c r="AC16" s="5" t="str">
        <f t="shared" si="5"/>
        <v/>
      </c>
      <c r="AE16" s="5" t="str">
        <f t="shared" si="3"/>
        <v/>
      </c>
      <c r="AF16" t="s">
        <v>58</v>
      </c>
      <c r="AG16">
        <v>42</v>
      </c>
      <c r="AH16" t="s">
        <v>176</v>
      </c>
    </row>
    <row r="17" spans="1:34" x14ac:dyDescent="0.2">
      <c r="A17">
        <v>4015</v>
      </c>
      <c r="B17" t="s">
        <v>23</v>
      </c>
      <c r="C17" t="s">
        <v>24</v>
      </c>
      <c r="D17" s="2">
        <v>36977</v>
      </c>
      <c r="E17" s="3">
        <v>0.37986111111111115</v>
      </c>
      <c r="F17" t="s">
        <v>25</v>
      </c>
      <c r="G17" s="2">
        <v>28167</v>
      </c>
      <c r="H17" s="5">
        <f t="shared" si="4"/>
        <v>24.120465434633811</v>
      </c>
      <c r="I17" t="s">
        <v>26</v>
      </c>
      <c r="J17" t="s">
        <v>47</v>
      </c>
      <c r="K17" t="s">
        <v>42</v>
      </c>
      <c r="L17">
        <v>0</v>
      </c>
      <c r="M17" s="1" t="s">
        <v>70</v>
      </c>
      <c r="N17" t="s">
        <v>30</v>
      </c>
      <c r="O17">
        <v>1992</v>
      </c>
      <c r="P17" t="s">
        <v>38</v>
      </c>
      <c r="Q17" t="s">
        <v>44</v>
      </c>
      <c r="R17" t="s">
        <v>33</v>
      </c>
      <c r="S17" s="4">
        <v>164</v>
      </c>
      <c r="T17" s="4">
        <f t="shared" si="0"/>
        <v>64.566929133858267</v>
      </c>
      <c r="U17" s="4">
        <v>53</v>
      </c>
      <c r="V17" s="4">
        <f t="shared" si="1"/>
        <v>116.84499895798511</v>
      </c>
      <c r="W17">
        <v>0</v>
      </c>
      <c r="X17" t="s">
        <v>39</v>
      </c>
      <c r="Y17" s="1" t="s">
        <v>36</v>
      </c>
      <c r="Z17" s="5">
        <v>38</v>
      </c>
      <c r="AC17" s="5" t="str">
        <f t="shared" si="5"/>
        <v/>
      </c>
      <c r="AE17" s="5" t="str">
        <f t="shared" si="3"/>
        <v/>
      </c>
      <c r="AF17" t="s">
        <v>52</v>
      </c>
      <c r="AG17">
        <v>40</v>
      </c>
      <c r="AH17" t="s">
        <v>178</v>
      </c>
    </row>
    <row r="18" spans="1:34" x14ac:dyDescent="0.2">
      <c r="A18">
        <v>4016</v>
      </c>
      <c r="B18" t="s">
        <v>23</v>
      </c>
      <c r="C18" t="s">
        <v>24</v>
      </c>
      <c r="D18" s="2">
        <v>36978</v>
      </c>
      <c r="E18" s="3">
        <v>0.2560763888888889</v>
      </c>
      <c r="F18" t="s">
        <v>25</v>
      </c>
      <c r="G18" s="2">
        <v>26571</v>
      </c>
      <c r="H18" s="5">
        <f t="shared" si="4"/>
        <v>28.492813141683779</v>
      </c>
      <c r="I18" t="s">
        <v>26</v>
      </c>
      <c r="J18" t="s">
        <v>60</v>
      </c>
      <c r="K18" t="s">
        <v>63</v>
      </c>
      <c r="L18">
        <v>0</v>
      </c>
      <c r="M18" s="1" t="s">
        <v>43</v>
      </c>
      <c r="N18" t="s">
        <v>56</v>
      </c>
      <c r="P18" t="s">
        <v>56</v>
      </c>
      <c r="Q18" t="s">
        <v>44</v>
      </c>
      <c r="R18" t="s">
        <v>33</v>
      </c>
      <c r="S18" s="4">
        <v>170</v>
      </c>
      <c r="T18" s="4">
        <f t="shared" si="0"/>
        <v>66.929133858267718</v>
      </c>
      <c r="U18" s="4">
        <v>56</v>
      </c>
      <c r="V18" s="4">
        <f t="shared" si="1"/>
        <v>123.45886682353144</v>
      </c>
      <c r="W18">
        <v>0</v>
      </c>
      <c r="X18" t="s">
        <v>39</v>
      </c>
      <c r="Y18" s="1" t="s">
        <v>56</v>
      </c>
      <c r="Z18" s="5">
        <v>38.5</v>
      </c>
      <c r="AC18" s="5" t="str">
        <f t="shared" si="5"/>
        <v/>
      </c>
      <c r="AE18" s="5" t="str">
        <f t="shared" si="3"/>
        <v/>
      </c>
      <c r="AF18" t="s">
        <v>52</v>
      </c>
      <c r="AG18">
        <v>42</v>
      </c>
      <c r="AH18" t="s">
        <v>177</v>
      </c>
    </row>
    <row r="19" spans="1:34" x14ac:dyDescent="0.2">
      <c r="A19">
        <v>4017</v>
      </c>
      <c r="B19" t="s">
        <v>23</v>
      </c>
      <c r="C19" t="s">
        <v>24</v>
      </c>
      <c r="D19" s="2">
        <v>36978</v>
      </c>
      <c r="E19" s="3">
        <v>0.26190972222222225</v>
      </c>
      <c r="F19" t="s">
        <v>25</v>
      </c>
      <c r="G19" s="2">
        <v>26504</v>
      </c>
      <c r="H19" s="5">
        <f t="shared" si="4"/>
        <v>28.676249144421629</v>
      </c>
      <c r="I19" t="s">
        <v>26</v>
      </c>
      <c r="J19" t="s">
        <v>41</v>
      </c>
      <c r="K19" t="s">
        <v>42</v>
      </c>
      <c r="L19">
        <v>0</v>
      </c>
      <c r="M19" s="1" t="s">
        <v>43</v>
      </c>
      <c r="N19" t="s">
        <v>56</v>
      </c>
      <c r="P19" t="s">
        <v>56</v>
      </c>
      <c r="Q19" t="s">
        <v>44</v>
      </c>
      <c r="R19" t="s">
        <v>33</v>
      </c>
      <c r="S19" s="4">
        <v>165</v>
      </c>
      <c r="T19" s="4">
        <f t="shared" si="0"/>
        <v>64.960629921259837</v>
      </c>
      <c r="U19" s="4">
        <v>63.5</v>
      </c>
      <c r="V19" s="4">
        <f t="shared" si="1"/>
        <v>139.99353648739725</v>
      </c>
      <c r="W19">
        <v>0</v>
      </c>
      <c r="X19" t="s">
        <v>39</v>
      </c>
      <c r="Y19" s="1" t="s">
        <v>36</v>
      </c>
      <c r="Z19" s="5">
        <v>39</v>
      </c>
      <c r="AC19" s="5" t="str">
        <f t="shared" si="5"/>
        <v/>
      </c>
      <c r="AE19" s="5" t="str">
        <f t="shared" si="3"/>
        <v/>
      </c>
      <c r="AF19" t="s">
        <v>52</v>
      </c>
      <c r="AG19">
        <v>44</v>
      </c>
      <c r="AH19" t="s">
        <v>174</v>
      </c>
    </row>
    <row r="20" spans="1:34" x14ac:dyDescent="0.2">
      <c r="A20">
        <v>4018</v>
      </c>
      <c r="B20" t="s">
        <v>23</v>
      </c>
      <c r="C20" t="s">
        <v>24</v>
      </c>
      <c r="D20" s="2">
        <v>36978</v>
      </c>
      <c r="E20" s="3">
        <v>0.26563657407407409</v>
      </c>
      <c r="F20" t="s">
        <v>25</v>
      </c>
      <c r="G20" s="2">
        <v>19868</v>
      </c>
      <c r="H20" s="5">
        <f t="shared" si="4"/>
        <v>46.844626967830251</v>
      </c>
      <c r="I20" t="s">
        <v>26</v>
      </c>
      <c r="J20" t="s">
        <v>47</v>
      </c>
      <c r="K20" t="s">
        <v>61</v>
      </c>
      <c r="L20">
        <v>2</v>
      </c>
      <c r="M20" s="1" t="s">
        <v>55</v>
      </c>
      <c r="N20" t="s">
        <v>30</v>
      </c>
      <c r="O20">
        <v>1999</v>
      </c>
      <c r="P20" t="s">
        <v>72</v>
      </c>
      <c r="Q20" t="s">
        <v>32</v>
      </c>
      <c r="R20" t="s">
        <v>33</v>
      </c>
      <c r="S20" s="4">
        <v>169</v>
      </c>
      <c r="T20" s="4">
        <f t="shared" si="0"/>
        <v>66.535433070866134</v>
      </c>
      <c r="U20" s="4">
        <v>74</v>
      </c>
      <c r="V20" s="4">
        <f t="shared" si="1"/>
        <v>163.1420740168094</v>
      </c>
      <c r="W20">
        <v>0</v>
      </c>
      <c r="X20" t="s">
        <v>34</v>
      </c>
      <c r="Y20" s="1" t="s">
        <v>56</v>
      </c>
      <c r="Z20" s="5">
        <v>41</v>
      </c>
      <c r="AA20">
        <v>50</v>
      </c>
      <c r="AB20">
        <v>80</v>
      </c>
      <c r="AC20" s="5">
        <f t="shared" si="5"/>
        <v>31.496062992125985</v>
      </c>
      <c r="AD20">
        <v>76</v>
      </c>
      <c r="AE20" s="5">
        <f t="shared" si="3"/>
        <v>29.921259842519685</v>
      </c>
    </row>
    <row r="21" spans="1:34" x14ac:dyDescent="0.2">
      <c r="A21">
        <v>4019</v>
      </c>
      <c r="B21" t="s">
        <v>23</v>
      </c>
      <c r="C21" t="s">
        <v>24</v>
      </c>
      <c r="D21" s="2">
        <v>36978</v>
      </c>
      <c r="E21" s="3">
        <v>0.34660879629629626</v>
      </c>
      <c r="F21" t="s">
        <v>25</v>
      </c>
      <c r="G21" s="2">
        <v>22581</v>
      </c>
      <c r="H21" s="5">
        <f t="shared" si="4"/>
        <v>39.416837782340863</v>
      </c>
      <c r="I21" t="s">
        <v>73</v>
      </c>
      <c r="J21" t="s">
        <v>74</v>
      </c>
      <c r="K21" t="s">
        <v>63</v>
      </c>
      <c r="L21">
        <v>0</v>
      </c>
      <c r="M21" s="1" t="s">
        <v>70</v>
      </c>
      <c r="N21" t="s">
        <v>71</v>
      </c>
      <c r="O21">
        <v>1987</v>
      </c>
      <c r="P21" t="s">
        <v>38</v>
      </c>
      <c r="Q21" t="s">
        <v>32</v>
      </c>
      <c r="R21" t="s">
        <v>69</v>
      </c>
      <c r="S21" s="4">
        <v>170</v>
      </c>
      <c r="T21" s="4">
        <f t="shared" si="0"/>
        <v>66.929133858267718</v>
      </c>
      <c r="U21" s="4">
        <v>78</v>
      </c>
      <c r="V21" s="4">
        <f t="shared" si="1"/>
        <v>171.96056450420448</v>
      </c>
      <c r="W21">
        <v>0</v>
      </c>
      <c r="X21" t="s">
        <v>39</v>
      </c>
      <c r="Y21" s="1" t="s">
        <v>56</v>
      </c>
      <c r="Z21" s="5">
        <v>42</v>
      </c>
      <c r="AA21">
        <v>52</v>
      </c>
      <c r="AB21" t="s">
        <v>36</v>
      </c>
      <c r="AC21" s="5" t="str">
        <f t="shared" si="5"/>
        <v>Don't Know</v>
      </c>
      <c r="AD21">
        <v>73.5</v>
      </c>
      <c r="AE21" s="5">
        <f t="shared" si="3"/>
        <v>28.937007874015748</v>
      </c>
    </row>
    <row r="22" spans="1:34" x14ac:dyDescent="0.2">
      <c r="A22">
        <v>4020</v>
      </c>
      <c r="B22" t="s">
        <v>23</v>
      </c>
      <c r="C22" t="s">
        <v>24</v>
      </c>
      <c r="D22" s="2">
        <v>36979</v>
      </c>
      <c r="E22" s="3">
        <v>0.10012731481481481</v>
      </c>
      <c r="F22" t="s">
        <v>25</v>
      </c>
      <c r="G22" s="2">
        <v>23423</v>
      </c>
      <c r="H22" s="5">
        <f t="shared" si="4"/>
        <v>37.114305270362763</v>
      </c>
      <c r="I22" t="s">
        <v>26</v>
      </c>
      <c r="J22" t="s">
        <v>75</v>
      </c>
      <c r="K22" t="s">
        <v>63</v>
      </c>
      <c r="L22">
        <v>0</v>
      </c>
      <c r="M22" s="1" t="s">
        <v>29</v>
      </c>
      <c r="N22" t="s">
        <v>71</v>
      </c>
      <c r="O22">
        <v>1993</v>
      </c>
      <c r="P22" t="s">
        <v>67</v>
      </c>
      <c r="Q22" t="s">
        <v>44</v>
      </c>
      <c r="R22" t="s">
        <v>33</v>
      </c>
      <c r="S22" s="4">
        <v>165</v>
      </c>
      <c r="T22" s="4">
        <f t="shared" si="0"/>
        <v>64.960629921259837</v>
      </c>
      <c r="U22" s="4">
        <v>60</v>
      </c>
      <c r="V22" s="4">
        <f t="shared" si="1"/>
        <v>132.27735731092653</v>
      </c>
      <c r="W22">
        <v>0</v>
      </c>
      <c r="X22" t="s">
        <v>34</v>
      </c>
      <c r="Y22" s="1" t="s">
        <v>76</v>
      </c>
      <c r="Z22" s="5">
        <v>38</v>
      </c>
      <c r="AC22" s="5" t="str">
        <f t="shared" si="5"/>
        <v/>
      </c>
      <c r="AE22" s="5" t="str">
        <f t="shared" si="3"/>
        <v/>
      </c>
      <c r="AF22" t="s">
        <v>52</v>
      </c>
      <c r="AG22">
        <v>44</v>
      </c>
      <c r="AH22" t="s">
        <v>36</v>
      </c>
    </row>
    <row r="23" spans="1:34" x14ac:dyDescent="0.2">
      <c r="A23">
        <v>4021</v>
      </c>
      <c r="B23" t="s">
        <v>23</v>
      </c>
      <c r="C23" t="s">
        <v>24</v>
      </c>
      <c r="D23" s="2">
        <v>36979</v>
      </c>
      <c r="E23" s="3">
        <v>0.10487268518518518</v>
      </c>
      <c r="F23" t="s">
        <v>25</v>
      </c>
      <c r="G23" s="2">
        <v>26229</v>
      </c>
      <c r="H23" s="5">
        <f t="shared" si="4"/>
        <v>29.43189596167009</v>
      </c>
      <c r="I23" t="s">
        <v>26</v>
      </c>
      <c r="J23" t="s">
        <v>47</v>
      </c>
      <c r="K23" t="s">
        <v>42</v>
      </c>
      <c r="L23">
        <v>0</v>
      </c>
      <c r="M23" s="1" t="s">
        <v>43</v>
      </c>
      <c r="N23" t="s">
        <v>71</v>
      </c>
      <c r="O23">
        <v>2000</v>
      </c>
      <c r="P23" t="s">
        <v>67</v>
      </c>
      <c r="Q23" t="s">
        <v>32</v>
      </c>
      <c r="R23" t="s">
        <v>33</v>
      </c>
      <c r="S23" s="4">
        <v>177</v>
      </c>
      <c r="T23" s="4">
        <f t="shared" si="0"/>
        <v>69.685039370078741</v>
      </c>
      <c r="U23" s="4">
        <v>80</v>
      </c>
      <c r="V23" s="4">
        <f t="shared" si="1"/>
        <v>176.36980974790205</v>
      </c>
      <c r="W23">
        <v>0</v>
      </c>
      <c r="X23" t="s">
        <v>39</v>
      </c>
      <c r="Y23" s="1" t="s">
        <v>56</v>
      </c>
      <c r="Z23" s="5">
        <v>40</v>
      </c>
      <c r="AA23">
        <v>50</v>
      </c>
      <c r="AB23" t="s">
        <v>56</v>
      </c>
      <c r="AC23" s="5" t="str">
        <f t="shared" si="5"/>
        <v>No Response</v>
      </c>
      <c r="AD23" t="s">
        <v>56</v>
      </c>
      <c r="AE23" s="5" t="str">
        <f t="shared" si="3"/>
        <v>No Response</v>
      </c>
    </row>
    <row r="24" spans="1:34" x14ac:dyDescent="0.2">
      <c r="A24">
        <v>4022</v>
      </c>
      <c r="B24" t="s">
        <v>23</v>
      </c>
      <c r="C24" t="s">
        <v>24</v>
      </c>
      <c r="D24" s="2">
        <v>36979</v>
      </c>
      <c r="E24" s="3">
        <v>0.22784722222222223</v>
      </c>
      <c r="F24" t="s">
        <v>25</v>
      </c>
      <c r="G24" s="2">
        <v>27263</v>
      </c>
      <c r="H24" s="5">
        <f t="shared" si="4"/>
        <v>26.600958247775495</v>
      </c>
      <c r="I24" t="s">
        <v>77</v>
      </c>
      <c r="J24" t="s">
        <v>47</v>
      </c>
      <c r="K24" t="s">
        <v>78</v>
      </c>
      <c r="L24">
        <v>0</v>
      </c>
      <c r="M24" s="1" t="s">
        <v>43</v>
      </c>
      <c r="N24" t="s">
        <v>36</v>
      </c>
      <c r="P24" t="s">
        <v>36</v>
      </c>
      <c r="Q24" t="s">
        <v>44</v>
      </c>
      <c r="R24" t="s">
        <v>33</v>
      </c>
      <c r="S24" s="4">
        <v>150</v>
      </c>
      <c r="T24" s="4">
        <f t="shared" si="0"/>
        <v>59.055118110236215</v>
      </c>
      <c r="U24" s="4">
        <v>46</v>
      </c>
      <c r="V24" s="4">
        <f t="shared" si="1"/>
        <v>101.41264060504368</v>
      </c>
      <c r="W24">
        <v>0</v>
      </c>
      <c r="X24" t="s">
        <v>39</v>
      </c>
      <c r="Y24" s="1" t="s">
        <v>36</v>
      </c>
      <c r="Z24" s="5">
        <v>36</v>
      </c>
      <c r="AC24" s="5" t="str">
        <f t="shared" si="5"/>
        <v/>
      </c>
      <c r="AE24" s="5" t="str">
        <f t="shared" si="3"/>
        <v/>
      </c>
      <c r="AF24" t="s">
        <v>58</v>
      </c>
      <c r="AG24">
        <v>40</v>
      </c>
      <c r="AH24" t="s">
        <v>180</v>
      </c>
    </row>
    <row r="25" spans="1:34" x14ac:dyDescent="0.2">
      <c r="A25">
        <v>4023</v>
      </c>
      <c r="B25" t="s">
        <v>23</v>
      </c>
      <c r="C25" t="s">
        <v>24</v>
      </c>
      <c r="D25" s="2">
        <v>36979</v>
      </c>
      <c r="E25" s="3">
        <v>0.29046296296296298</v>
      </c>
      <c r="F25" t="s">
        <v>25</v>
      </c>
      <c r="G25" s="2">
        <v>26089</v>
      </c>
      <c r="H25" s="5">
        <f t="shared" si="4"/>
        <v>29.815195071868583</v>
      </c>
      <c r="I25" t="s">
        <v>26</v>
      </c>
      <c r="J25" t="s">
        <v>60</v>
      </c>
      <c r="K25" t="s">
        <v>54</v>
      </c>
      <c r="L25">
        <v>0</v>
      </c>
      <c r="M25" s="1" t="s">
        <v>29</v>
      </c>
      <c r="N25" t="s">
        <v>71</v>
      </c>
      <c r="O25">
        <v>1999</v>
      </c>
      <c r="P25" t="s">
        <v>38</v>
      </c>
      <c r="Q25" t="s">
        <v>44</v>
      </c>
      <c r="R25" t="s">
        <v>33</v>
      </c>
      <c r="S25" s="4">
        <v>164</v>
      </c>
      <c r="T25" s="4">
        <f t="shared" si="0"/>
        <v>64.566929133858267</v>
      </c>
      <c r="U25" s="4">
        <v>58</v>
      </c>
      <c r="V25" s="4">
        <f t="shared" si="1"/>
        <v>127.86811206722898</v>
      </c>
      <c r="W25">
        <v>0</v>
      </c>
      <c r="X25" t="s">
        <v>34</v>
      </c>
      <c r="Y25" s="1" t="s">
        <v>40</v>
      </c>
      <c r="Z25" s="5">
        <v>38</v>
      </c>
      <c r="AC25" s="5" t="str">
        <f t="shared" si="5"/>
        <v/>
      </c>
      <c r="AE25" s="5" t="str">
        <f t="shared" si="3"/>
        <v/>
      </c>
      <c r="AF25" t="s">
        <v>58</v>
      </c>
      <c r="AG25">
        <v>42</v>
      </c>
      <c r="AH25" t="s">
        <v>177</v>
      </c>
    </row>
    <row r="26" spans="1:34" x14ac:dyDescent="0.2">
      <c r="A26">
        <v>4024</v>
      </c>
      <c r="B26" t="s">
        <v>23</v>
      </c>
      <c r="C26" t="s">
        <v>24</v>
      </c>
      <c r="D26" s="2">
        <v>36979</v>
      </c>
      <c r="E26" s="3">
        <v>0.32962962962962966</v>
      </c>
      <c r="F26" t="s">
        <v>25</v>
      </c>
      <c r="G26" s="2">
        <v>28366</v>
      </c>
      <c r="H26" s="5">
        <f t="shared" si="4"/>
        <v>23.581108829568787</v>
      </c>
      <c r="I26" t="s">
        <v>26</v>
      </c>
      <c r="J26" t="s">
        <v>60</v>
      </c>
      <c r="K26" t="s">
        <v>54</v>
      </c>
      <c r="L26">
        <v>0</v>
      </c>
      <c r="M26" s="1" t="s">
        <v>43</v>
      </c>
      <c r="N26" t="s">
        <v>79</v>
      </c>
      <c r="O26">
        <v>1996</v>
      </c>
      <c r="P26" t="s">
        <v>36</v>
      </c>
      <c r="Q26" t="s">
        <v>44</v>
      </c>
      <c r="R26" t="s">
        <v>33</v>
      </c>
      <c r="S26" s="4">
        <v>154</v>
      </c>
      <c r="T26" s="4">
        <f t="shared" si="0"/>
        <v>60.629921259842526</v>
      </c>
      <c r="U26" s="4">
        <v>45</v>
      </c>
      <c r="V26" s="4">
        <f t="shared" si="1"/>
        <v>99.208017983194907</v>
      </c>
      <c r="W26">
        <v>0</v>
      </c>
      <c r="X26" t="s">
        <v>39</v>
      </c>
      <c r="Y26" s="1" t="s">
        <v>40</v>
      </c>
      <c r="Z26" s="5">
        <v>36</v>
      </c>
      <c r="AC26" s="5" t="str">
        <f t="shared" si="5"/>
        <v/>
      </c>
      <c r="AE26" s="5" t="str">
        <f t="shared" si="3"/>
        <v/>
      </c>
      <c r="AF26" t="s">
        <v>58</v>
      </c>
      <c r="AG26">
        <v>38</v>
      </c>
      <c r="AH26" t="s">
        <v>36</v>
      </c>
    </row>
    <row r="27" spans="1:34" x14ac:dyDescent="0.2">
      <c r="A27">
        <v>4025</v>
      </c>
      <c r="B27" t="s">
        <v>23</v>
      </c>
      <c r="C27" t="s">
        <v>24</v>
      </c>
      <c r="D27" s="2">
        <v>36979</v>
      </c>
      <c r="E27" s="3">
        <v>0.3367708333333333</v>
      </c>
      <c r="F27" t="s">
        <v>25</v>
      </c>
      <c r="G27" s="2">
        <v>23666</v>
      </c>
      <c r="H27" s="5">
        <f t="shared" si="4"/>
        <v>36.449007529089663</v>
      </c>
      <c r="I27" t="s">
        <v>26</v>
      </c>
      <c r="J27" t="s">
        <v>47</v>
      </c>
      <c r="K27" t="s">
        <v>63</v>
      </c>
      <c r="L27">
        <v>0</v>
      </c>
      <c r="M27" s="1" t="s">
        <v>70</v>
      </c>
      <c r="N27" t="s">
        <v>71</v>
      </c>
      <c r="O27">
        <v>1994</v>
      </c>
      <c r="P27" t="s">
        <v>31</v>
      </c>
      <c r="Q27" t="s">
        <v>32</v>
      </c>
      <c r="R27" t="s">
        <v>33</v>
      </c>
      <c r="S27" s="4">
        <v>168</v>
      </c>
      <c r="T27" s="4">
        <f t="shared" si="0"/>
        <v>66.141732283464577</v>
      </c>
      <c r="U27" s="4">
        <v>66</v>
      </c>
      <c r="V27" s="4">
        <f t="shared" si="1"/>
        <v>145.50509304201918</v>
      </c>
      <c r="W27">
        <v>0</v>
      </c>
      <c r="X27" t="s">
        <v>34</v>
      </c>
      <c r="Y27" s="1" t="s">
        <v>40</v>
      </c>
      <c r="Z27" s="5">
        <v>40</v>
      </c>
      <c r="AA27">
        <v>48</v>
      </c>
      <c r="AB27">
        <v>85</v>
      </c>
      <c r="AC27" s="5">
        <f t="shared" si="5"/>
        <v>33.464566929133859</v>
      </c>
      <c r="AD27">
        <v>71</v>
      </c>
      <c r="AE27" s="5">
        <f t="shared" si="3"/>
        <v>27.952755905511815</v>
      </c>
    </row>
    <row r="28" spans="1:34" x14ac:dyDescent="0.2">
      <c r="A28">
        <v>4026</v>
      </c>
      <c r="B28" t="s">
        <v>23</v>
      </c>
      <c r="C28" t="s">
        <v>24</v>
      </c>
      <c r="D28" s="2">
        <v>36980</v>
      </c>
      <c r="E28" s="3">
        <v>0.30792824074074071</v>
      </c>
      <c r="F28" t="s">
        <v>25</v>
      </c>
      <c r="G28" s="2">
        <v>23653</v>
      </c>
      <c r="H28" s="5">
        <f t="shared" si="4"/>
        <v>36.487337440109513</v>
      </c>
      <c r="I28" t="s">
        <v>26</v>
      </c>
      <c r="J28" t="s">
        <v>47</v>
      </c>
      <c r="K28" t="s">
        <v>61</v>
      </c>
      <c r="L28">
        <v>0</v>
      </c>
      <c r="M28" s="1" t="s">
        <v>29</v>
      </c>
      <c r="N28" t="s">
        <v>30</v>
      </c>
      <c r="O28">
        <v>1994</v>
      </c>
      <c r="P28" t="s">
        <v>65</v>
      </c>
      <c r="Q28" t="s">
        <v>32</v>
      </c>
      <c r="R28" t="s">
        <v>33</v>
      </c>
      <c r="S28" s="4">
        <v>186</v>
      </c>
      <c r="T28" s="4">
        <f t="shared" si="0"/>
        <v>73.228346456692918</v>
      </c>
      <c r="U28" s="4">
        <v>82</v>
      </c>
      <c r="V28" s="4">
        <f t="shared" si="1"/>
        <v>180.77905499159959</v>
      </c>
      <c r="W28">
        <v>0</v>
      </c>
      <c r="X28" t="s">
        <v>39</v>
      </c>
      <c r="Y28" s="1" t="s">
        <v>56</v>
      </c>
      <c r="Z28" s="5">
        <v>42</v>
      </c>
      <c r="AA28">
        <v>52</v>
      </c>
      <c r="AB28">
        <v>80</v>
      </c>
      <c r="AC28" s="5">
        <f t="shared" si="5"/>
        <v>31.496062992125985</v>
      </c>
      <c r="AD28">
        <v>88.5</v>
      </c>
      <c r="AE28" s="5">
        <f t="shared" si="3"/>
        <v>34.84251968503937</v>
      </c>
    </row>
    <row r="29" spans="1:34" x14ac:dyDescent="0.2">
      <c r="A29">
        <v>4027</v>
      </c>
      <c r="B29" t="s">
        <v>23</v>
      </c>
      <c r="C29" t="s">
        <v>24</v>
      </c>
      <c r="D29" s="2">
        <v>36980</v>
      </c>
      <c r="E29" s="3">
        <v>0.33818287037037037</v>
      </c>
      <c r="F29" t="s">
        <v>25</v>
      </c>
      <c r="G29" s="2">
        <v>27104</v>
      </c>
      <c r="H29" s="5">
        <f t="shared" si="4"/>
        <v>27.039014373716633</v>
      </c>
      <c r="I29" t="s">
        <v>26</v>
      </c>
      <c r="J29" t="s">
        <v>41</v>
      </c>
      <c r="K29" t="s">
        <v>42</v>
      </c>
      <c r="L29">
        <v>0</v>
      </c>
      <c r="M29" s="1" t="s">
        <v>70</v>
      </c>
      <c r="N29" t="s">
        <v>56</v>
      </c>
      <c r="O29">
        <v>1981</v>
      </c>
      <c r="P29" t="s">
        <v>80</v>
      </c>
      <c r="Q29" t="s">
        <v>32</v>
      </c>
      <c r="R29" t="s">
        <v>33</v>
      </c>
      <c r="S29" s="4">
        <v>178</v>
      </c>
      <c r="T29" s="4">
        <f t="shared" si="0"/>
        <v>70.078740157480311</v>
      </c>
      <c r="U29" s="4">
        <v>74</v>
      </c>
      <c r="V29" s="4">
        <f t="shared" si="1"/>
        <v>163.1420740168094</v>
      </c>
      <c r="W29">
        <v>0</v>
      </c>
      <c r="X29" t="s">
        <v>39</v>
      </c>
      <c r="Y29" s="1" t="s">
        <v>36</v>
      </c>
      <c r="Z29" s="5">
        <v>43</v>
      </c>
      <c r="AA29">
        <v>48</v>
      </c>
      <c r="AB29">
        <v>80</v>
      </c>
      <c r="AC29" s="5">
        <f t="shared" si="5"/>
        <v>31.496062992125985</v>
      </c>
      <c r="AD29">
        <v>81</v>
      </c>
      <c r="AE29" s="5">
        <f t="shared" si="3"/>
        <v>31.889763779527559</v>
      </c>
    </row>
    <row r="30" spans="1:34" x14ac:dyDescent="0.2">
      <c r="A30">
        <v>4028</v>
      </c>
      <c r="B30" t="s">
        <v>23</v>
      </c>
      <c r="C30" t="s">
        <v>24</v>
      </c>
      <c r="D30" s="2">
        <v>36980</v>
      </c>
      <c r="E30" s="3">
        <v>0.38063657407407409</v>
      </c>
      <c r="F30" t="s">
        <v>25</v>
      </c>
      <c r="G30" s="2">
        <v>26522</v>
      </c>
      <c r="H30" s="5">
        <f t="shared" si="4"/>
        <v>28.632443531827516</v>
      </c>
      <c r="I30" t="s">
        <v>26</v>
      </c>
      <c r="J30" t="s">
        <v>60</v>
      </c>
      <c r="K30" t="s">
        <v>54</v>
      </c>
      <c r="L30">
        <v>0</v>
      </c>
      <c r="M30" s="1" t="s">
        <v>43</v>
      </c>
      <c r="N30" t="s">
        <v>56</v>
      </c>
      <c r="P30" t="s">
        <v>56</v>
      </c>
      <c r="Q30" t="s">
        <v>44</v>
      </c>
      <c r="R30" t="s">
        <v>33</v>
      </c>
      <c r="S30" s="4">
        <v>173</v>
      </c>
      <c r="T30" s="4">
        <f t="shared" si="0"/>
        <v>68.110236220472444</v>
      </c>
      <c r="U30" s="4">
        <v>57</v>
      </c>
      <c r="V30" s="4">
        <f t="shared" si="1"/>
        <v>125.66348944538022</v>
      </c>
      <c r="W30">
        <v>0</v>
      </c>
      <c r="X30" t="s">
        <v>39</v>
      </c>
      <c r="Y30" s="1" t="s">
        <v>56</v>
      </c>
      <c r="Z30" s="5">
        <v>40</v>
      </c>
      <c r="AC30" s="5" t="str">
        <f t="shared" si="5"/>
        <v/>
      </c>
      <c r="AE30" s="5" t="str">
        <f t="shared" si="3"/>
        <v/>
      </c>
      <c r="AF30" t="s">
        <v>58</v>
      </c>
      <c r="AG30">
        <v>42</v>
      </c>
      <c r="AH30" t="s">
        <v>176</v>
      </c>
    </row>
    <row r="31" spans="1:34" x14ac:dyDescent="0.2">
      <c r="A31">
        <v>4029</v>
      </c>
      <c r="B31" t="s">
        <v>23</v>
      </c>
      <c r="C31" t="s">
        <v>24</v>
      </c>
      <c r="D31" s="2">
        <v>36980</v>
      </c>
      <c r="E31" s="3">
        <v>0.3865277777777778</v>
      </c>
      <c r="F31" t="s">
        <v>25</v>
      </c>
      <c r="G31" s="2">
        <v>29578</v>
      </c>
      <c r="H31" s="5">
        <f t="shared" si="4"/>
        <v>20.265571526351813</v>
      </c>
      <c r="I31" t="s">
        <v>26</v>
      </c>
      <c r="J31" t="s">
        <v>41</v>
      </c>
      <c r="K31" t="s">
        <v>42</v>
      </c>
      <c r="L31">
        <v>0</v>
      </c>
      <c r="M31" s="1" t="s">
        <v>70</v>
      </c>
      <c r="N31" t="s">
        <v>56</v>
      </c>
      <c r="P31" t="s">
        <v>56</v>
      </c>
      <c r="Q31" t="s">
        <v>44</v>
      </c>
      <c r="R31" t="s">
        <v>33</v>
      </c>
      <c r="S31" s="4">
        <v>167</v>
      </c>
      <c r="T31" s="4">
        <f t="shared" si="0"/>
        <v>65.748031496062993</v>
      </c>
      <c r="U31" s="4">
        <v>56</v>
      </c>
      <c r="V31" s="4">
        <f t="shared" si="1"/>
        <v>123.45886682353144</v>
      </c>
      <c r="W31">
        <v>0</v>
      </c>
      <c r="X31" t="s">
        <v>39</v>
      </c>
      <c r="Y31" s="1" t="s">
        <v>36</v>
      </c>
      <c r="Z31" s="5">
        <v>39</v>
      </c>
      <c r="AC31" s="5" t="str">
        <f t="shared" si="5"/>
        <v/>
      </c>
      <c r="AE31" s="5" t="str">
        <f t="shared" si="3"/>
        <v/>
      </c>
      <c r="AF31" t="s">
        <v>52</v>
      </c>
      <c r="AG31">
        <v>42</v>
      </c>
      <c r="AH31" t="s">
        <v>176</v>
      </c>
    </row>
    <row r="32" spans="1:34" x14ac:dyDescent="0.2">
      <c r="A32">
        <v>4030</v>
      </c>
      <c r="B32" t="s">
        <v>23</v>
      </c>
      <c r="C32" t="s">
        <v>24</v>
      </c>
      <c r="D32" s="2">
        <v>36984</v>
      </c>
      <c r="E32" s="3">
        <v>0.56414351851851852</v>
      </c>
      <c r="F32" t="s">
        <v>25</v>
      </c>
      <c r="G32" s="2">
        <v>28206</v>
      </c>
      <c r="H32" s="5">
        <f t="shared" si="4"/>
        <v>24.032854209445585</v>
      </c>
      <c r="I32" t="s">
        <v>26</v>
      </c>
      <c r="J32" t="s">
        <v>60</v>
      </c>
      <c r="K32" t="s">
        <v>42</v>
      </c>
      <c r="L32">
        <v>0</v>
      </c>
      <c r="M32" s="1" t="s">
        <v>55</v>
      </c>
      <c r="N32" t="s">
        <v>56</v>
      </c>
      <c r="P32" t="s">
        <v>56</v>
      </c>
      <c r="Q32" t="s">
        <v>44</v>
      </c>
      <c r="R32" t="s">
        <v>33</v>
      </c>
      <c r="S32" s="4">
        <v>163</v>
      </c>
      <c r="T32" s="4">
        <f t="shared" si="0"/>
        <v>64.173228346456696</v>
      </c>
      <c r="U32" s="4">
        <v>46</v>
      </c>
      <c r="V32" s="4">
        <f t="shared" si="1"/>
        <v>101.41264060504368</v>
      </c>
      <c r="W32">
        <v>0</v>
      </c>
      <c r="X32" t="s">
        <v>39</v>
      </c>
      <c r="Y32" s="1" t="s">
        <v>36</v>
      </c>
      <c r="Z32" s="5">
        <v>37.5</v>
      </c>
      <c r="AC32" s="5" t="str">
        <f t="shared" si="5"/>
        <v/>
      </c>
      <c r="AE32" s="5" t="str">
        <f t="shared" si="3"/>
        <v/>
      </c>
      <c r="AF32" t="s">
        <v>58</v>
      </c>
      <c r="AG32">
        <v>38</v>
      </c>
      <c r="AH32" t="s">
        <v>175</v>
      </c>
    </row>
    <row r="33" spans="1:34" x14ac:dyDescent="0.2">
      <c r="A33">
        <v>4031</v>
      </c>
      <c r="B33" t="s">
        <v>23</v>
      </c>
      <c r="C33" t="s">
        <v>24</v>
      </c>
      <c r="D33" s="2">
        <v>36984</v>
      </c>
      <c r="E33" s="3">
        <v>0.57612268518518517</v>
      </c>
      <c r="F33" t="s">
        <v>25</v>
      </c>
      <c r="G33" s="2">
        <v>23328</v>
      </c>
      <c r="H33" s="5">
        <f t="shared" si="4"/>
        <v>37.388090349075974</v>
      </c>
      <c r="I33" t="s">
        <v>81</v>
      </c>
      <c r="J33" t="s">
        <v>74</v>
      </c>
      <c r="K33" t="s">
        <v>63</v>
      </c>
      <c r="L33">
        <v>2</v>
      </c>
      <c r="M33" s="1" t="s">
        <v>29</v>
      </c>
      <c r="N33" t="s">
        <v>30</v>
      </c>
      <c r="O33">
        <v>1995</v>
      </c>
      <c r="P33" t="s">
        <v>67</v>
      </c>
      <c r="Q33" t="s">
        <v>44</v>
      </c>
      <c r="R33" t="s">
        <v>33</v>
      </c>
      <c r="S33" s="4">
        <v>163</v>
      </c>
      <c r="T33" s="4">
        <f t="shared" si="0"/>
        <v>64.173228346456696</v>
      </c>
      <c r="U33" s="4">
        <v>78</v>
      </c>
      <c r="V33" s="4">
        <f t="shared" si="1"/>
        <v>171.96056450420448</v>
      </c>
      <c r="W33">
        <v>0</v>
      </c>
      <c r="X33" t="s">
        <v>34</v>
      </c>
      <c r="Y33" s="1" t="s">
        <v>82</v>
      </c>
      <c r="Z33" s="5">
        <v>37.5</v>
      </c>
      <c r="AC33" s="5" t="str">
        <f t="shared" si="5"/>
        <v/>
      </c>
      <c r="AE33" s="5" t="str">
        <f t="shared" si="3"/>
        <v/>
      </c>
      <c r="AF33" t="s">
        <v>52</v>
      </c>
      <c r="AG33">
        <v>52</v>
      </c>
      <c r="AH33" t="s">
        <v>181</v>
      </c>
    </row>
    <row r="34" spans="1:34" x14ac:dyDescent="0.2">
      <c r="A34">
        <v>4032</v>
      </c>
      <c r="B34" t="s">
        <v>23</v>
      </c>
      <c r="C34" t="s">
        <v>24</v>
      </c>
      <c r="D34" s="2">
        <v>36985</v>
      </c>
      <c r="E34" s="3">
        <v>0.37827546296296299</v>
      </c>
      <c r="F34" t="s">
        <v>25</v>
      </c>
      <c r="G34" s="2">
        <v>22181</v>
      </c>
      <c r="H34" s="5">
        <f t="shared" si="4"/>
        <v>40.531143052703626</v>
      </c>
      <c r="I34" t="s">
        <v>26</v>
      </c>
      <c r="J34" t="s">
        <v>83</v>
      </c>
      <c r="K34" t="s">
        <v>61</v>
      </c>
      <c r="L34">
        <v>1</v>
      </c>
      <c r="M34" s="1" t="s">
        <v>43</v>
      </c>
      <c r="N34" t="s">
        <v>79</v>
      </c>
      <c r="O34">
        <v>1997</v>
      </c>
      <c r="P34" t="s">
        <v>38</v>
      </c>
      <c r="Q34" t="s">
        <v>32</v>
      </c>
      <c r="R34" t="s">
        <v>33</v>
      </c>
      <c r="S34" s="4">
        <v>180</v>
      </c>
      <c r="T34" s="4">
        <f t="shared" si="0"/>
        <v>70.866141732283467</v>
      </c>
      <c r="U34" s="4">
        <v>80</v>
      </c>
      <c r="V34" s="4">
        <f t="shared" si="1"/>
        <v>176.36980974790205</v>
      </c>
      <c r="W34">
        <v>0</v>
      </c>
      <c r="X34" t="s">
        <v>34</v>
      </c>
      <c r="Y34" s="1" t="s">
        <v>56</v>
      </c>
      <c r="Z34" s="5">
        <v>41</v>
      </c>
      <c r="AA34">
        <v>48</v>
      </c>
      <c r="AB34">
        <v>85</v>
      </c>
      <c r="AC34" s="5">
        <f t="shared" si="5"/>
        <v>33.464566929133859</v>
      </c>
      <c r="AD34">
        <v>83.5</v>
      </c>
      <c r="AE34" s="5">
        <f t="shared" ref="AE34:AE65" si="6">IF(ISNUMBER(AD34),CONVERT(AD34,"cm","in"),IF(ISBLANK(AD34),"",AD34))</f>
        <v>32.874015748031496</v>
      </c>
    </row>
    <row r="35" spans="1:34" x14ac:dyDescent="0.2">
      <c r="A35">
        <v>4033</v>
      </c>
      <c r="B35" t="s">
        <v>23</v>
      </c>
      <c r="C35" t="s">
        <v>24</v>
      </c>
      <c r="D35" s="2">
        <v>36985</v>
      </c>
      <c r="E35" s="3">
        <v>0.51782407407407405</v>
      </c>
      <c r="F35" t="s">
        <v>25</v>
      </c>
      <c r="G35" s="2">
        <v>21584</v>
      </c>
      <c r="H35" s="5">
        <f t="shared" si="4"/>
        <v>42.165639972621491</v>
      </c>
      <c r="I35" t="s">
        <v>46</v>
      </c>
      <c r="J35" t="s">
        <v>47</v>
      </c>
      <c r="K35" t="s">
        <v>63</v>
      </c>
      <c r="L35">
        <v>0</v>
      </c>
      <c r="M35" s="1" t="s">
        <v>70</v>
      </c>
      <c r="N35" t="s">
        <v>84</v>
      </c>
      <c r="O35">
        <v>2001</v>
      </c>
      <c r="P35" t="s">
        <v>85</v>
      </c>
      <c r="Q35" t="s">
        <v>44</v>
      </c>
      <c r="R35" t="s">
        <v>33</v>
      </c>
      <c r="S35" s="4">
        <v>169</v>
      </c>
      <c r="T35" s="4">
        <f t="shared" si="0"/>
        <v>66.535433070866134</v>
      </c>
      <c r="U35" s="4">
        <v>53</v>
      </c>
      <c r="V35" s="4">
        <f t="shared" si="1"/>
        <v>116.84499895798511</v>
      </c>
      <c r="W35">
        <v>0</v>
      </c>
      <c r="X35" t="s">
        <v>34</v>
      </c>
      <c r="Y35" s="1" t="s">
        <v>56</v>
      </c>
      <c r="Z35" s="5">
        <v>38.5</v>
      </c>
      <c r="AC35" s="5" t="str">
        <f t="shared" si="5"/>
        <v/>
      </c>
      <c r="AE35" s="5" t="str">
        <f t="shared" si="6"/>
        <v/>
      </c>
      <c r="AF35" t="s">
        <v>52</v>
      </c>
      <c r="AG35">
        <v>42</v>
      </c>
      <c r="AH35" t="s">
        <v>178</v>
      </c>
    </row>
    <row r="36" spans="1:34" x14ac:dyDescent="0.2">
      <c r="A36">
        <v>4034</v>
      </c>
      <c r="B36" t="s">
        <v>23</v>
      </c>
      <c r="C36" t="s">
        <v>24</v>
      </c>
      <c r="D36" s="2">
        <v>36985</v>
      </c>
      <c r="E36" s="3">
        <v>0.52481481481481485</v>
      </c>
      <c r="F36" t="s">
        <v>25</v>
      </c>
      <c r="G36" s="2">
        <v>27597</v>
      </c>
      <c r="H36" s="5">
        <f t="shared" si="4"/>
        <v>25.702943189596166</v>
      </c>
      <c r="I36" t="s">
        <v>26</v>
      </c>
      <c r="J36" t="s">
        <v>27</v>
      </c>
      <c r="K36" t="s">
        <v>63</v>
      </c>
      <c r="L36">
        <v>0</v>
      </c>
      <c r="M36" s="1" t="s">
        <v>48</v>
      </c>
      <c r="N36" t="s">
        <v>36</v>
      </c>
      <c r="P36" t="s">
        <v>36</v>
      </c>
      <c r="Q36" t="s">
        <v>44</v>
      </c>
      <c r="R36" t="s">
        <v>33</v>
      </c>
      <c r="S36" s="4">
        <v>173</v>
      </c>
      <c r="T36" s="4">
        <f t="shared" si="0"/>
        <v>68.110236220472444</v>
      </c>
      <c r="U36" s="4">
        <v>67</v>
      </c>
      <c r="V36" s="4">
        <f t="shared" si="1"/>
        <v>147.70971566386797</v>
      </c>
      <c r="W36">
        <v>0</v>
      </c>
      <c r="X36" t="s">
        <v>39</v>
      </c>
      <c r="Y36" s="1" t="s">
        <v>36</v>
      </c>
      <c r="Z36" s="5">
        <v>40</v>
      </c>
      <c r="AC36" s="5" t="str">
        <f t="shared" si="5"/>
        <v/>
      </c>
      <c r="AE36" s="5" t="str">
        <f t="shared" si="6"/>
        <v/>
      </c>
      <c r="AF36" t="s">
        <v>52</v>
      </c>
      <c r="AG36">
        <v>44</v>
      </c>
      <c r="AH36" t="s">
        <v>177</v>
      </c>
    </row>
    <row r="37" spans="1:34" x14ac:dyDescent="0.2">
      <c r="A37">
        <v>4035</v>
      </c>
      <c r="B37" t="s">
        <v>23</v>
      </c>
      <c r="C37" t="s">
        <v>24</v>
      </c>
      <c r="D37" s="2">
        <v>36985</v>
      </c>
      <c r="E37" s="3">
        <v>0.52849537037037042</v>
      </c>
      <c r="F37" t="s">
        <v>25</v>
      </c>
      <c r="G37" s="2">
        <v>26582</v>
      </c>
      <c r="H37" s="5">
        <f t="shared" si="4"/>
        <v>28.481861738535251</v>
      </c>
      <c r="I37" t="s">
        <v>26</v>
      </c>
      <c r="J37" t="s">
        <v>47</v>
      </c>
      <c r="K37" t="s">
        <v>42</v>
      </c>
      <c r="L37">
        <v>0</v>
      </c>
      <c r="M37" s="1" t="s">
        <v>43</v>
      </c>
      <c r="N37" t="s">
        <v>36</v>
      </c>
      <c r="P37" t="s">
        <v>36</v>
      </c>
      <c r="Q37" t="s">
        <v>32</v>
      </c>
      <c r="R37" t="s">
        <v>33</v>
      </c>
      <c r="S37" s="4">
        <v>183</v>
      </c>
      <c r="T37" s="4">
        <f t="shared" si="0"/>
        <v>72.047244094488192</v>
      </c>
      <c r="U37" s="4">
        <v>88</v>
      </c>
      <c r="V37" s="4">
        <f t="shared" si="1"/>
        <v>194.00679072269224</v>
      </c>
      <c r="W37">
        <v>0</v>
      </c>
      <c r="X37" t="s">
        <v>39</v>
      </c>
      <c r="Y37" s="1" t="s">
        <v>36</v>
      </c>
      <c r="Z37" s="5" t="s">
        <v>86</v>
      </c>
      <c r="AA37" t="s">
        <v>36</v>
      </c>
      <c r="AB37" t="s">
        <v>36</v>
      </c>
      <c r="AC37" s="5" t="str">
        <f t="shared" si="5"/>
        <v>Don't Know</v>
      </c>
      <c r="AD37" t="s">
        <v>36</v>
      </c>
      <c r="AE37" s="5" t="str">
        <f t="shared" si="6"/>
        <v>Don't Know</v>
      </c>
    </row>
    <row r="38" spans="1:34" x14ac:dyDescent="0.2">
      <c r="A38">
        <v>4036</v>
      </c>
      <c r="B38" t="s">
        <v>23</v>
      </c>
      <c r="C38" t="s">
        <v>24</v>
      </c>
      <c r="D38" s="2">
        <v>36985</v>
      </c>
      <c r="E38" s="3">
        <v>0.6321296296296296</v>
      </c>
      <c r="F38" t="s">
        <v>25</v>
      </c>
      <c r="G38" s="2">
        <v>19792</v>
      </c>
      <c r="H38" s="5">
        <f t="shared" si="4"/>
        <v>47.071868583162221</v>
      </c>
      <c r="I38" t="s">
        <v>26</v>
      </c>
      <c r="J38" t="s">
        <v>87</v>
      </c>
      <c r="K38" t="s">
        <v>54</v>
      </c>
      <c r="L38">
        <v>2</v>
      </c>
      <c r="M38" s="1" t="s">
        <v>29</v>
      </c>
      <c r="N38" t="s">
        <v>64</v>
      </c>
      <c r="O38">
        <v>1999</v>
      </c>
      <c r="P38" t="s">
        <v>50</v>
      </c>
      <c r="Q38" t="s">
        <v>32</v>
      </c>
      <c r="R38" t="s">
        <v>33</v>
      </c>
      <c r="S38" s="4">
        <v>170</v>
      </c>
      <c r="T38" s="4">
        <f t="shared" si="0"/>
        <v>66.929133858267718</v>
      </c>
      <c r="U38" s="4">
        <v>71</v>
      </c>
      <c r="V38" s="4">
        <f t="shared" si="1"/>
        <v>156.52820615126308</v>
      </c>
      <c r="W38">
        <v>0</v>
      </c>
      <c r="X38" t="s">
        <v>34</v>
      </c>
      <c r="Y38" s="1" t="s">
        <v>82</v>
      </c>
      <c r="Z38" s="5">
        <v>41</v>
      </c>
      <c r="AA38">
        <v>48</v>
      </c>
      <c r="AB38">
        <v>85</v>
      </c>
      <c r="AC38" s="5">
        <f t="shared" si="5"/>
        <v>33.464566929133859</v>
      </c>
      <c r="AD38">
        <v>73.5</v>
      </c>
      <c r="AE38" s="5">
        <f t="shared" si="6"/>
        <v>28.937007874015748</v>
      </c>
    </row>
    <row r="39" spans="1:34" x14ac:dyDescent="0.2">
      <c r="A39">
        <v>4037</v>
      </c>
      <c r="B39" t="s">
        <v>23</v>
      </c>
      <c r="C39" t="s">
        <v>24</v>
      </c>
      <c r="D39" s="2">
        <v>36986</v>
      </c>
      <c r="E39" s="3">
        <v>0.42811342592592588</v>
      </c>
      <c r="F39" t="s">
        <v>25</v>
      </c>
      <c r="G39" s="2">
        <v>30405</v>
      </c>
      <c r="H39" s="5">
        <f t="shared" si="4"/>
        <v>18.017796030116358</v>
      </c>
      <c r="I39" t="s">
        <v>26</v>
      </c>
      <c r="J39" t="s">
        <v>41</v>
      </c>
      <c r="K39" t="s">
        <v>57</v>
      </c>
      <c r="L39">
        <v>0</v>
      </c>
      <c r="M39" s="1" t="s">
        <v>29</v>
      </c>
      <c r="N39" t="s">
        <v>56</v>
      </c>
      <c r="P39" t="s">
        <v>56</v>
      </c>
      <c r="Q39" t="s">
        <v>44</v>
      </c>
      <c r="R39" t="s">
        <v>33</v>
      </c>
      <c r="S39" s="4">
        <v>160</v>
      </c>
      <c r="T39" s="4">
        <f t="shared" si="0"/>
        <v>62.99212598425197</v>
      </c>
      <c r="U39" s="4">
        <v>55</v>
      </c>
      <c r="V39" s="4">
        <f t="shared" si="1"/>
        <v>121.25424420168267</v>
      </c>
      <c r="W39">
        <v>0</v>
      </c>
      <c r="X39" t="s">
        <v>39</v>
      </c>
      <c r="Y39" s="1" t="s">
        <v>36</v>
      </c>
      <c r="Z39" s="5">
        <v>37.5</v>
      </c>
      <c r="AC39" s="5" t="str">
        <f t="shared" si="5"/>
        <v/>
      </c>
      <c r="AE39" s="5" t="str">
        <f t="shared" si="6"/>
        <v/>
      </c>
      <c r="AF39" t="s">
        <v>58</v>
      </c>
      <c r="AG39">
        <v>42</v>
      </c>
      <c r="AH39" t="s">
        <v>177</v>
      </c>
    </row>
    <row r="40" spans="1:34" x14ac:dyDescent="0.2">
      <c r="A40">
        <v>4038</v>
      </c>
      <c r="B40" t="s">
        <v>23</v>
      </c>
      <c r="C40" t="s">
        <v>24</v>
      </c>
      <c r="D40" s="2">
        <v>36986</v>
      </c>
      <c r="E40" s="3">
        <v>0.43664351851851851</v>
      </c>
      <c r="F40" t="s">
        <v>25</v>
      </c>
      <c r="G40" s="2">
        <v>30394</v>
      </c>
      <c r="H40" s="5">
        <f t="shared" si="4"/>
        <v>18.047912388774812</v>
      </c>
      <c r="I40" t="s">
        <v>26</v>
      </c>
      <c r="J40" t="s">
        <v>41</v>
      </c>
      <c r="K40" t="s">
        <v>57</v>
      </c>
      <c r="L40">
        <v>0</v>
      </c>
      <c r="M40" s="1" t="s">
        <v>29</v>
      </c>
      <c r="N40" t="s">
        <v>56</v>
      </c>
      <c r="P40" t="s">
        <v>56</v>
      </c>
      <c r="Q40" t="s">
        <v>44</v>
      </c>
      <c r="R40" t="s">
        <v>33</v>
      </c>
      <c r="S40" s="4">
        <v>161</v>
      </c>
      <c r="T40" s="4">
        <f t="shared" si="0"/>
        <v>63.385826771653548</v>
      </c>
      <c r="U40" s="4">
        <v>45</v>
      </c>
      <c r="V40" s="4">
        <f t="shared" si="1"/>
        <v>99.208017983194907</v>
      </c>
      <c r="W40">
        <v>0</v>
      </c>
      <c r="X40" t="s">
        <v>39</v>
      </c>
      <c r="Y40" s="1" t="s">
        <v>36</v>
      </c>
      <c r="Z40" s="5">
        <v>38.5</v>
      </c>
      <c r="AC40" s="5" t="str">
        <f t="shared" si="5"/>
        <v/>
      </c>
      <c r="AE40" s="5" t="str">
        <f t="shared" si="6"/>
        <v/>
      </c>
      <c r="AF40" t="s">
        <v>58</v>
      </c>
      <c r="AG40">
        <v>40</v>
      </c>
      <c r="AH40" t="s">
        <v>179</v>
      </c>
    </row>
    <row r="41" spans="1:34" x14ac:dyDescent="0.2">
      <c r="A41">
        <v>4039</v>
      </c>
      <c r="B41" t="s">
        <v>23</v>
      </c>
      <c r="C41" t="s">
        <v>24</v>
      </c>
      <c r="D41" s="2">
        <v>36986</v>
      </c>
      <c r="E41" s="3">
        <v>0.49295138888888884</v>
      </c>
      <c r="F41" t="s">
        <v>25</v>
      </c>
      <c r="G41" s="2">
        <v>24600</v>
      </c>
      <c r="H41" s="5">
        <f t="shared" si="4"/>
        <v>33.91101984941821</v>
      </c>
      <c r="I41" t="s">
        <v>26</v>
      </c>
      <c r="J41" t="s">
        <v>41</v>
      </c>
      <c r="K41" t="s">
        <v>42</v>
      </c>
      <c r="L41">
        <v>0</v>
      </c>
      <c r="M41" s="1" t="s">
        <v>29</v>
      </c>
      <c r="N41" t="s">
        <v>30</v>
      </c>
      <c r="O41">
        <v>1992</v>
      </c>
      <c r="P41" t="s">
        <v>72</v>
      </c>
      <c r="Q41" t="s">
        <v>32</v>
      </c>
      <c r="R41" t="s">
        <v>33</v>
      </c>
      <c r="S41" s="4">
        <v>179</v>
      </c>
      <c r="T41" s="4">
        <f t="shared" si="0"/>
        <v>70.472440944881896</v>
      </c>
      <c r="U41" s="4">
        <v>75</v>
      </c>
      <c r="V41" s="4">
        <f t="shared" si="1"/>
        <v>165.34669663865816</v>
      </c>
      <c r="W41">
        <v>0</v>
      </c>
      <c r="X41" t="s">
        <v>39</v>
      </c>
      <c r="Y41" s="1" t="s">
        <v>36</v>
      </c>
      <c r="Z41" s="5">
        <v>42</v>
      </c>
      <c r="AA41">
        <v>50</v>
      </c>
      <c r="AB41" t="s">
        <v>36</v>
      </c>
      <c r="AC41" s="5" t="str">
        <f t="shared" si="5"/>
        <v>Don't Know</v>
      </c>
      <c r="AD41" t="s">
        <v>36</v>
      </c>
      <c r="AE41" s="5" t="str">
        <f t="shared" si="6"/>
        <v>Don't Know</v>
      </c>
    </row>
    <row r="42" spans="1:34" x14ac:dyDescent="0.2">
      <c r="A42">
        <v>4040</v>
      </c>
      <c r="B42" t="s">
        <v>23</v>
      </c>
      <c r="C42" t="s">
        <v>24</v>
      </c>
      <c r="D42" s="2">
        <v>36986</v>
      </c>
      <c r="E42" s="3">
        <v>0.54630787037037043</v>
      </c>
      <c r="F42" t="s">
        <v>25</v>
      </c>
      <c r="G42" s="2">
        <v>29687</v>
      </c>
      <c r="H42" s="5">
        <f t="shared" si="4"/>
        <v>19.983572895277206</v>
      </c>
      <c r="I42" t="s">
        <v>26</v>
      </c>
      <c r="J42" t="s">
        <v>41</v>
      </c>
      <c r="K42" t="s">
        <v>57</v>
      </c>
      <c r="L42">
        <v>0</v>
      </c>
      <c r="M42" s="1" t="s">
        <v>29</v>
      </c>
      <c r="N42" t="s">
        <v>56</v>
      </c>
      <c r="P42" t="s">
        <v>56</v>
      </c>
      <c r="Q42" t="s">
        <v>44</v>
      </c>
      <c r="R42" t="s">
        <v>33</v>
      </c>
      <c r="S42" s="4">
        <v>170</v>
      </c>
      <c r="T42" s="4">
        <f t="shared" si="0"/>
        <v>66.929133858267718</v>
      </c>
      <c r="U42" s="4">
        <v>57</v>
      </c>
      <c r="V42" s="4">
        <f t="shared" si="1"/>
        <v>125.66348944538022</v>
      </c>
      <c r="W42">
        <v>0</v>
      </c>
      <c r="X42" t="s">
        <v>39</v>
      </c>
      <c r="Y42" s="1" t="s">
        <v>56</v>
      </c>
      <c r="Z42" s="5">
        <v>37.5</v>
      </c>
      <c r="AC42" s="5" t="str">
        <f t="shared" si="5"/>
        <v/>
      </c>
      <c r="AE42" s="5" t="str">
        <f t="shared" si="6"/>
        <v/>
      </c>
      <c r="AF42" t="s">
        <v>58</v>
      </c>
      <c r="AG42">
        <v>44</v>
      </c>
      <c r="AH42" t="s">
        <v>175</v>
      </c>
    </row>
    <row r="43" spans="1:34" x14ac:dyDescent="0.2">
      <c r="A43">
        <v>4041</v>
      </c>
      <c r="B43" t="s">
        <v>23</v>
      </c>
      <c r="C43" t="s">
        <v>24</v>
      </c>
      <c r="D43" s="2">
        <v>36986</v>
      </c>
      <c r="E43" s="3">
        <v>0.62988425925925928</v>
      </c>
      <c r="F43" t="s">
        <v>25</v>
      </c>
      <c r="G43" s="2">
        <v>30382</v>
      </c>
      <c r="H43" s="5">
        <f t="shared" si="4"/>
        <v>18.080766598220396</v>
      </c>
      <c r="I43" t="s">
        <v>26</v>
      </c>
      <c r="J43" t="s">
        <v>41</v>
      </c>
      <c r="K43" t="s">
        <v>57</v>
      </c>
      <c r="L43">
        <v>0</v>
      </c>
      <c r="M43" s="1" t="s">
        <v>43</v>
      </c>
      <c r="N43" t="s">
        <v>56</v>
      </c>
      <c r="P43" t="s">
        <v>56</v>
      </c>
      <c r="Q43" t="s">
        <v>44</v>
      </c>
      <c r="R43" t="s">
        <v>33</v>
      </c>
      <c r="S43" s="4">
        <v>158</v>
      </c>
      <c r="T43" s="4">
        <f t="shared" si="0"/>
        <v>62.204724409448822</v>
      </c>
      <c r="U43" s="4">
        <v>50</v>
      </c>
      <c r="V43" s="4">
        <f t="shared" si="1"/>
        <v>110.23113109243879</v>
      </c>
      <c r="W43">
        <v>0</v>
      </c>
      <c r="X43" t="s">
        <v>39</v>
      </c>
      <c r="Y43" s="1" t="s">
        <v>36</v>
      </c>
      <c r="Z43" s="5">
        <v>36</v>
      </c>
      <c r="AC43" s="5" t="str">
        <f t="shared" si="5"/>
        <v/>
      </c>
      <c r="AE43" s="5" t="str">
        <f t="shared" si="6"/>
        <v/>
      </c>
      <c r="AF43" t="s">
        <v>58</v>
      </c>
      <c r="AG43">
        <v>40</v>
      </c>
      <c r="AH43" t="s">
        <v>175</v>
      </c>
    </row>
    <row r="44" spans="1:34" x14ac:dyDescent="0.2">
      <c r="A44">
        <v>4042</v>
      </c>
      <c r="B44" t="s">
        <v>23</v>
      </c>
      <c r="C44" t="s">
        <v>24</v>
      </c>
      <c r="D44" s="2">
        <v>36986</v>
      </c>
      <c r="E44" s="3">
        <v>0.63582175925925932</v>
      </c>
      <c r="F44" t="s">
        <v>25</v>
      </c>
      <c r="G44" s="2">
        <v>26176</v>
      </c>
      <c r="H44" s="5">
        <f t="shared" si="4"/>
        <v>29.596167008898014</v>
      </c>
      <c r="I44" t="s">
        <v>26</v>
      </c>
      <c r="J44" t="s">
        <v>88</v>
      </c>
      <c r="K44" t="s">
        <v>42</v>
      </c>
      <c r="L44">
        <v>0</v>
      </c>
      <c r="M44" s="1" t="s">
        <v>43</v>
      </c>
      <c r="N44" t="s">
        <v>71</v>
      </c>
      <c r="O44">
        <v>1990</v>
      </c>
      <c r="P44" t="s">
        <v>38</v>
      </c>
      <c r="Q44" t="s">
        <v>32</v>
      </c>
      <c r="R44" t="s">
        <v>69</v>
      </c>
      <c r="S44" s="4">
        <v>176</v>
      </c>
      <c r="T44" s="4">
        <f t="shared" si="0"/>
        <v>69.29133858267717</v>
      </c>
      <c r="U44" s="4">
        <v>60</v>
      </c>
      <c r="V44" s="4">
        <f t="shared" si="1"/>
        <v>132.27735731092653</v>
      </c>
      <c r="W44">
        <v>0</v>
      </c>
      <c r="X44" t="s">
        <v>39</v>
      </c>
      <c r="Y44" s="1" t="s">
        <v>40</v>
      </c>
      <c r="Z44" s="5">
        <v>41</v>
      </c>
      <c r="AA44">
        <v>48</v>
      </c>
      <c r="AB44" t="s">
        <v>68</v>
      </c>
      <c r="AC44" s="5" t="s">
        <v>169</v>
      </c>
      <c r="AD44">
        <v>68.5</v>
      </c>
      <c r="AE44" s="5">
        <f t="shared" si="6"/>
        <v>26.968503937007874</v>
      </c>
    </row>
    <row r="45" spans="1:34" x14ac:dyDescent="0.2">
      <c r="A45">
        <v>4043</v>
      </c>
      <c r="B45" t="s">
        <v>23</v>
      </c>
      <c r="C45" t="s">
        <v>24</v>
      </c>
      <c r="D45" s="2">
        <v>36986</v>
      </c>
      <c r="E45" s="3">
        <v>0.66913194444444446</v>
      </c>
      <c r="F45" t="s">
        <v>25</v>
      </c>
      <c r="G45" s="2">
        <v>30334</v>
      </c>
      <c r="H45" s="5">
        <f t="shared" si="4"/>
        <v>18.212183436002739</v>
      </c>
      <c r="I45" t="s">
        <v>26</v>
      </c>
      <c r="J45" t="s">
        <v>41</v>
      </c>
      <c r="K45" t="s">
        <v>57</v>
      </c>
      <c r="L45">
        <v>0</v>
      </c>
      <c r="M45" s="1" t="s">
        <v>55</v>
      </c>
      <c r="N45" t="s">
        <v>56</v>
      </c>
      <c r="P45" t="s">
        <v>56</v>
      </c>
      <c r="Q45" t="s">
        <v>44</v>
      </c>
      <c r="R45" t="s">
        <v>33</v>
      </c>
      <c r="S45" s="4">
        <v>171</v>
      </c>
      <c r="T45" s="4">
        <f t="shared" si="0"/>
        <v>67.322834645669289</v>
      </c>
      <c r="U45" s="4">
        <v>63</v>
      </c>
      <c r="V45" s="4">
        <f t="shared" si="1"/>
        <v>138.89122517647286</v>
      </c>
      <c r="W45">
        <v>0</v>
      </c>
      <c r="X45" t="s">
        <v>39</v>
      </c>
      <c r="Y45" s="1" t="s">
        <v>36</v>
      </c>
      <c r="Z45" s="5">
        <v>40</v>
      </c>
      <c r="AC45" s="5" t="str">
        <f t="shared" ref="AC45:AC60" si="7">IF(ISNUMBER(AB45),CONVERT(AB45,"cm","in"),IF(ISBLANK(AB45),"",AB45))</f>
        <v/>
      </c>
      <c r="AE45" s="5" t="str">
        <f t="shared" si="6"/>
        <v/>
      </c>
      <c r="AF45" t="s">
        <v>52</v>
      </c>
      <c r="AG45">
        <v>44</v>
      </c>
      <c r="AH45" t="s">
        <v>178</v>
      </c>
    </row>
    <row r="46" spans="1:34" x14ac:dyDescent="0.2">
      <c r="A46">
        <v>4044</v>
      </c>
      <c r="B46" t="s">
        <v>23</v>
      </c>
      <c r="C46" t="s">
        <v>24</v>
      </c>
      <c r="D46" s="2">
        <v>36987</v>
      </c>
      <c r="E46" s="3">
        <v>0.37239583333333331</v>
      </c>
      <c r="F46" t="s">
        <v>25</v>
      </c>
      <c r="G46" s="2">
        <v>15870</v>
      </c>
      <c r="H46" s="5">
        <f t="shared" si="4"/>
        <v>57.81519507186858</v>
      </c>
      <c r="I46" t="s">
        <v>26</v>
      </c>
      <c r="J46" t="s">
        <v>89</v>
      </c>
      <c r="K46" t="s">
        <v>61</v>
      </c>
      <c r="L46">
        <v>1</v>
      </c>
      <c r="M46" s="1" t="s">
        <v>55</v>
      </c>
      <c r="N46" t="s">
        <v>56</v>
      </c>
      <c r="P46" t="s">
        <v>56</v>
      </c>
      <c r="Q46" t="s">
        <v>32</v>
      </c>
      <c r="R46" t="s">
        <v>33</v>
      </c>
      <c r="S46" s="4">
        <v>181</v>
      </c>
      <c r="T46" s="4">
        <f t="shared" si="0"/>
        <v>71.259842519685037</v>
      </c>
      <c r="U46" s="4">
        <v>85</v>
      </c>
      <c r="V46" s="4">
        <f t="shared" si="1"/>
        <v>187.39292285714592</v>
      </c>
      <c r="W46">
        <v>0</v>
      </c>
      <c r="X46" t="s">
        <v>34</v>
      </c>
      <c r="Y46" s="1" t="s">
        <v>56</v>
      </c>
      <c r="Z46" s="5">
        <v>43</v>
      </c>
      <c r="AA46">
        <v>54</v>
      </c>
      <c r="AB46">
        <v>110</v>
      </c>
      <c r="AC46" s="5">
        <f t="shared" si="7"/>
        <v>43.30708661417323</v>
      </c>
      <c r="AD46">
        <v>81</v>
      </c>
      <c r="AE46" s="5">
        <f t="shared" si="6"/>
        <v>31.889763779527559</v>
      </c>
    </row>
    <row r="47" spans="1:34" x14ac:dyDescent="0.2">
      <c r="A47">
        <v>4045</v>
      </c>
      <c r="B47" t="s">
        <v>23</v>
      </c>
      <c r="C47" t="s">
        <v>24</v>
      </c>
      <c r="D47" s="2">
        <v>36987</v>
      </c>
      <c r="E47" s="3">
        <v>0.38876157407407402</v>
      </c>
      <c r="F47" t="s">
        <v>25</v>
      </c>
      <c r="G47" s="2">
        <v>23070</v>
      </c>
      <c r="H47" s="5">
        <f t="shared" si="4"/>
        <v>38.102669404517457</v>
      </c>
      <c r="I47" t="s">
        <v>26</v>
      </c>
      <c r="J47" t="s">
        <v>90</v>
      </c>
      <c r="K47" t="s">
        <v>54</v>
      </c>
      <c r="L47">
        <v>1</v>
      </c>
      <c r="M47" s="1" t="s">
        <v>43</v>
      </c>
      <c r="N47" t="s">
        <v>30</v>
      </c>
      <c r="O47">
        <v>2001</v>
      </c>
      <c r="P47" t="s">
        <v>67</v>
      </c>
      <c r="Q47" t="s">
        <v>32</v>
      </c>
      <c r="R47" t="s">
        <v>33</v>
      </c>
      <c r="S47" s="4">
        <v>175</v>
      </c>
      <c r="T47" s="4">
        <f t="shared" si="0"/>
        <v>68.897637795275585</v>
      </c>
      <c r="U47" s="4">
        <v>80</v>
      </c>
      <c r="V47" s="4">
        <f t="shared" si="1"/>
        <v>176.36980974790205</v>
      </c>
      <c r="W47">
        <v>0</v>
      </c>
      <c r="X47" t="s">
        <v>34</v>
      </c>
      <c r="Y47" s="1" t="s">
        <v>35</v>
      </c>
      <c r="Z47" s="5">
        <v>40.5</v>
      </c>
      <c r="AA47">
        <v>50</v>
      </c>
      <c r="AB47">
        <v>95</v>
      </c>
      <c r="AC47" s="5">
        <f t="shared" si="7"/>
        <v>37.401574803149607</v>
      </c>
      <c r="AD47">
        <v>76</v>
      </c>
      <c r="AE47" s="5">
        <f t="shared" si="6"/>
        <v>29.921259842519685</v>
      </c>
    </row>
    <row r="48" spans="1:34" x14ac:dyDescent="0.2">
      <c r="A48">
        <v>4046</v>
      </c>
      <c r="B48" t="s">
        <v>23</v>
      </c>
      <c r="C48" t="s">
        <v>24</v>
      </c>
      <c r="D48" s="2">
        <v>36987</v>
      </c>
      <c r="E48" s="3">
        <v>0.45262731481481483</v>
      </c>
      <c r="F48" t="s">
        <v>91</v>
      </c>
      <c r="G48" s="2">
        <v>25088</v>
      </c>
      <c r="H48" s="5">
        <f t="shared" si="4"/>
        <v>32.577686516084874</v>
      </c>
      <c r="I48" t="s">
        <v>77</v>
      </c>
      <c r="J48" t="s">
        <v>47</v>
      </c>
      <c r="K48" t="s">
        <v>54</v>
      </c>
      <c r="L48">
        <v>2</v>
      </c>
      <c r="M48" s="1" t="s">
        <v>55</v>
      </c>
      <c r="N48" t="s">
        <v>30</v>
      </c>
      <c r="O48">
        <v>1993</v>
      </c>
      <c r="P48" t="s">
        <v>31</v>
      </c>
      <c r="Q48" t="s">
        <v>32</v>
      </c>
      <c r="R48" t="s">
        <v>33</v>
      </c>
      <c r="S48" s="4">
        <v>173</v>
      </c>
      <c r="T48" s="4">
        <f t="shared" si="0"/>
        <v>68.110236220472444</v>
      </c>
      <c r="U48" s="4">
        <v>80</v>
      </c>
      <c r="V48" s="4">
        <f t="shared" si="1"/>
        <v>176.36980974790205</v>
      </c>
      <c r="W48">
        <v>0</v>
      </c>
      <c r="X48" t="s">
        <v>34</v>
      </c>
      <c r="Y48" s="1" t="s">
        <v>92</v>
      </c>
      <c r="Z48" s="5">
        <v>43</v>
      </c>
      <c r="AA48">
        <v>50</v>
      </c>
      <c r="AB48">
        <v>90</v>
      </c>
      <c r="AC48" s="5">
        <f t="shared" si="7"/>
        <v>35.433070866141733</v>
      </c>
      <c r="AD48">
        <v>73.5</v>
      </c>
      <c r="AE48" s="5">
        <f t="shared" si="6"/>
        <v>28.937007874015748</v>
      </c>
    </row>
    <row r="49" spans="1:34" x14ac:dyDescent="0.2">
      <c r="A49">
        <v>4047</v>
      </c>
      <c r="B49" t="s">
        <v>23</v>
      </c>
      <c r="C49" t="s">
        <v>24</v>
      </c>
      <c r="D49" s="2">
        <v>36987</v>
      </c>
      <c r="E49" s="3">
        <v>0.47196759259259258</v>
      </c>
      <c r="F49" t="s">
        <v>25</v>
      </c>
      <c r="G49" s="2">
        <v>19519</v>
      </c>
      <c r="H49" s="5">
        <f t="shared" si="4"/>
        <v>47.824777549623548</v>
      </c>
      <c r="I49" t="s">
        <v>26</v>
      </c>
      <c r="J49" t="s">
        <v>60</v>
      </c>
      <c r="K49" t="s">
        <v>42</v>
      </c>
      <c r="L49">
        <v>0</v>
      </c>
      <c r="M49" s="1" t="s">
        <v>43</v>
      </c>
      <c r="N49" t="s">
        <v>93</v>
      </c>
      <c r="O49">
        <v>1990</v>
      </c>
      <c r="P49" t="s">
        <v>50</v>
      </c>
      <c r="Q49" t="s">
        <v>32</v>
      </c>
      <c r="R49" t="s">
        <v>33</v>
      </c>
      <c r="S49" s="4">
        <v>169</v>
      </c>
      <c r="T49" s="4">
        <f t="shared" si="0"/>
        <v>66.535433070866134</v>
      </c>
      <c r="U49" s="4">
        <v>68</v>
      </c>
      <c r="V49" s="4">
        <f t="shared" si="1"/>
        <v>149.91433828571672</v>
      </c>
      <c r="W49">
        <v>0</v>
      </c>
      <c r="X49" t="s">
        <v>94</v>
      </c>
      <c r="Y49" s="1" t="s">
        <v>36</v>
      </c>
      <c r="Z49" s="5">
        <v>41</v>
      </c>
      <c r="AA49">
        <v>48</v>
      </c>
      <c r="AB49">
        <v>85</v>
      </c>
      <c r="AC49" s="5">
        <f t="shared" si="7"/>
        <v>33.464566929133859</v>
      </c>
      <c r="AD49">
        <v>73.5</v>
      </c>
      <c r="AE49" s="5">
        <f t="shared" si="6"/>
        <v>28.937007874015748</v>
      </c>
    </row>
    <row r="50" spans="1:34" x14ac:dyDescent="0.2">
      <c r="A50">
        <v>4048</v>
      </c>
      <c r="B50" t="s">
        <v>23</v>
      </c>
      <c r="C50" t="s">
        <v>24</v>
      </c>
      <c r="D50" s="2">
        <v>36991</v>
      </c>
      <c r="E50" s="3">
        <v>0.37402777777777779</v>
      </c>
      <c r="F50" t="s">
        <v>25</v>
      </c>
      <c r="G50" s="2">
        <v>24680</v>
      </c>
      <c r="H50" s="5">
        <f t="shared" si="4"/>
        <v>33.705681040383297</v>
      </c>
      <c r="I50" t="s">
        <v>26</v>
      </c>
      <c r="J50" t="s">
        <v>60</v>
      </c>
      <c r="K50" t="s">
        <v>63</v>
      </c>
      <c r="L50">
        <v>2</v>
      </c>
      <c r="M50" s="1" t="s">
        <v>29</v>
      </c>
      <c r="N50" t="s">
        <v>30</v>
      </c>
      <c r="O50">
        <v>1996</v>
      </c>
      <c r="P50" t="s">
        <v>31</v>
      </c>
      <c r="Q50" t="s">
        <v>32</v>
      </c>
      <c r="R50" t="s">
        <v>33</v>
      </c>
      <c r="S50" s="4">
        <v>174</v>
      </c>
      <c r="T50" s="4">
        <f t="shared" si="0"/>
        <v>68.503937007874015</v>
      </c>
      <c r="U50" s="4">
        <v>74</v>
      </c>
      <c r="V50" s="4">
        <f t="shared" si="1"/>
        <v>163.1420740168094</v>
      </c>
      <c r="W50">
        <v>0</v>
      </c>
      <c r="X50" t="s">
        <v>34</v>
      </c>
      <c r="Y50" s="1" t="s">
        <v>35</v>
      </c>
      <c r="Z50" s="5">
        <v>42.5</v>
      </c>
      <c r="AA50">
        <v>50</v>
      </c>
      <c r="AB50">
        <v>90</v>
      </c>
      <c r="AC50" s="5">
        <f t="shared" si="7"/>
        <v>35.433070866141733</v>
      </c>
      <c r="AD50">
        <v>76</v>
      </c>
      <c r="AE50" s="5">
        <f t="shared" si="6"/>
        <v>29.921259842519685</v>
      </c>
    </row>
    <row r="51" spans="1:34" x14ac:dyDescent="0.2">
      <c r="A51">
        <v>4049</v>
      </c>
      <c r="B51" t="s">
        <v>23</v>
      </c>
      <c r="C51" t="s">
        <v>24</v>
      </c>
      <c r="D51" s="2">
        <v>36991</v>
      </c>
      <c r="E51" s="3">
        <v>0.38157407407407407</v>
      </c>
      <c r="F51" t="s">
        <v>25</v>
      </c>
      <c r="G51" s="2">
        <v>15023</v>
      </c>
      <c r="H51" s="5">
        <f t="shared" si="4"/>
        <v>60.145106091717999</v>
      </c>
      <c r="I51" t="s">
        <v>26</v>
      </c>
      <c r="J51" t="s">
        <v>62</v>
      </c>
      <c r="K51" t="s">
        <v>78</v>
      </c>
      <c r="L51">
        <v>2</v>
      </c>
      <c r="M51" s="1" t="s">
        <v>48</v>
      </c>
      <c r="N51" t="s">
        <v>71</v>
      </c>
      <c r="O51">
        <v>2001</v>
      </c>
      <c r="P51" t="s">
        <v>38</v>
      </c>
      <c r="Q51" t="s">
        <v>44</v>
      </c>
      <c r="R51" t="s">
        <v>33</v>
      </c>
      <c r="S51" s="4">
        <v>160</v>
      </c>
      <c r="T51" s="4">
        <f t="shared" si="0"/>
        <v>62.99212598425197</v>
      </c>
      <c r="U51" s="4">
        <v>72</v>
      </c>
      <c r="V51" s="4">
        <f t="shared" si="1"/>
        <v>158.73282877311183</v>
      </c>
      <c r="W51">
        <v>0</v>
      </c>
      <c r="X51" t="s">
        <v>95</v>
      </c>
      <c r="Y51" s="1" t="s">
        <v>96</v>
      </c>
      <c r="Z51" s="5">
        <v>37</v>
      </c>
      <c r="AC51" s="5" t="str">
        <f t="shared" si="7"/>
        <v/>
      </c>
      <c r="AE51" s="5" t="str">
        <f t="shared" si="6"/>
        <v/>
      </c>
      <c r="AF51" t="s">
        <v>97</v>
      </c>
      <c r="AG51">
        <v>48</v>
      </c>
      <c r="AH51" t="s">
        <v>182</v>
      </c>
    </row>
    <row r="52" spans="1:34" x14ac:dyDescent="0.2">
      <c r="A52">
        <v>4050</v>
      </c>
      <c r="B52" t="s">
        <v>23</v>
      </c>
      <c r="C52" t="s">
        <v>24</v>
      </c>
      <c r="D52" s="2">
        <v>36991</v>
      </c>
      <c r="E52" s="3">
        <v>0.42820601851851853</v>
      </c>
      <c r="F52" t="s">
        <v>25</v>
      </c>
      <c r="G52" s="2">
        <v>15243</v>
      </c>
      <c r="H52" s="5">
        <f t="shared" si="4"/>
        <v>59.54277891854894</v>
      </c>
      <c r="I52" t="s">
        <v>26</v>
      </c>
      <c r="J52" t="s">
        <v>60</v>
      </c>
      <c r="K52" t="s">
        <v>61</v>
      </c>
      <c r="L52">
        <v>0</v>
      </c>
      <c r="M52" s="1" t="s">
        <v>48</v>
      </c>
      <c r="N52" t="s">
        <v>79</v>
      </c>
      <c r="O52">
        <v>1998</v>
      </c>
      <c r="P52" t="s">
        <v>65</v>
      </c>
      <c r="Q52" t="s">
        <v>32</v>
      </c>
      <c r="R52" t="s">
        <v>33</v>
      </c>
      <c r="S52" s="4">
        <v>170</v>
      </c>
      <c r="T52" s="4">
        <f t="shared" si="0"/>
        <v>66.929133858267718</v>
      </c>
      <c r="U52" s="4">
        <v>69.5</v>
      </c>
      <c r="V52" s="4">
        <f t="shared" si="1"/>
        <v>153.2212722184899</v>
      </c>
      <c r="W52">
        <v>0</v>
      </c>
      <c r="X52" t="s">
        <v>34</v>
      </c>
      <c r="Y52" s="1" t="s">
        <v>56</v>
      </c>
      <c r="Z52" s="5">
        <v>42</v>
      </c>
      <c r="AA52">
        <v>48</v>
      </c>
      <c r="AB52">
        <v>90</v>
      </c>
      <c r="AC52" s="5">
        <f t="shared" si="7"/>
        <v>35.433070866141733</v>
      </c>
      <c r="AD52">
        <v>73.5</v>
      </c>
      <c r="AE52" s="5">
        <f t="shared" si="6"/>
        <v>28.937007874015748</v>
      </c>
    </row>
    <row r="53" spans="1:34" x14ac:dyDescent="0.2">
      <c r="A53">
        <v>4051</v>
      </c>
      <c r="B53" t="s">
        <v>23</v>
      </c>
      <c r="C53" t="s">
        <v>24</v>
      </c>
      <c r="D53" s="2">
        <v>36991</v>
      </c>
      <c r="E53" s="3">
        <v>0.61796296296296294</v>
      </c>
      <c r="F53" t="s">
        <v>25</v>
      </c>
      <c r="G53" s="2">
        <v>20141</v>
      </c>
      <c r="H53" s="5">
        <f t="shared" si="4"/>
        <v>46.13278576317591</v>
      </c>
      <c r="I53" t="s">
        <v>26</v>
      </c>
      <c r="J53" t="s">
        <v>60</v>
      </c>
      <c r="K53" t="s">
        <v>42</v>
      </c>
      <c r="L53">
        <v>1</v>
      </c>
      <c r="M53" s="1" t="s">
        <v>55</v>
      </c>
      <c r="N53" t="s">
        <v>30</v>
      </c>
      <c r="O53">
        <v>1998</v>
      </c>
      <c r="P53" t="s">
        <v>67</v>
      </c>
      <c r="Q53" t="s">
        <v>32</v>
      </c>
      <c r="R53" t="s">
        <v>33</v>
      </c>
      <c r="S53" s="4">
        <v>188</v>
      </c>
      <c r="T53" s="4">
        <f t="shared" si="0"/>
        <v>74.015748031496059</v>
      </c>
      <c r="U53" s="4">
        <v>100</v>
      </c>
      <c r="V53" s="4">
        <f t="shared" si="1"/>
        <v>220.46226218487757</v>
      </c>
      <c r="W53">
        <v>0</v>
      </c>
      <c r="X53" t="s">
        <v>34</v>
      </c>
      <c r="Y53" s="1" t="s">
        <v>92</v>
      </c>
      <c r="Z53" s="5" t="s">
        <v>86</v>
      </c>
      <c r="AA53">
        <v>54</v>
      </c>
      <c r="AB53">
        <v>110</v>
      </c>
      <c r="AC53" s="5">
        <f t="shared" si="7"/>
        <v>43.30708661417323</v>
      </c>
      <c r="AD53">
        <v>83.5</v>
      </c>
      <c r="AE53" s="5">
        <f t="shared" si="6"/>
        <v>32.874015748031496</v>
      </c>
    </row>
    <row r="54" spans="1:34" x14ac:dyDescent="0.2">
      <c r="A54">
        <v>4052</v>
      </c>
      <c r="B54" t="s">
        <v>23</v>
      </c>
      <c r="C54" t="s">
        <v>24</v>
      </c>
      <c r="D54" s="2">
        <v>36991</v>
      </c>
      <c r="E54" s="3">
        <v>0.67048611111111101</v>
      </c>
      <c r="F54" t="s">
        <v>25</v>
      </c>
      <c r="G54" s="2">
        <v>20182</v>
      </c>
      <c r="H54" s="5">
        <f t="shared" si="4"/>
        <v>46.020533880903493</v>
      </c>
      <c r="I54" t="s">
        <v>26</v>
      </c>
      <c r="J54" t="s">
        <v>60</v>
      </c>
      <c r="K54" t="s">
        <v>42</v>
      </c>
      <c r="L54">
        <v>1</v>
      </c>
      <c r="M54" s="1" t="s">
        <v>48</v>
      </c>
      <c r="N54" t="s">
        <v>30</v>
      </c>
      <c r="O54">
        <v>1994</v>
      </c>
      <c r="P54" t="s">
        <v>38</v>
      </c>
      <c r="Q54" t="s">
        <v>32</v>
      </c>
      <c r="R54" t="s">
        <v>33</v>
      </c>
      <c r="S54" s="4">
        <v>168</v>
      </c>
      <c r="T54" s="4">
        <f t="shared" si="0"/>
        <v>66.141732283464577</v>
      </c>
      <c r="U54" s="4">
        <v>78</v>
      </c>
      <c r="V54" s="4">
        <f t="shared" si="1"/>
        <v>171.96056450420448</v>
      </c>
      <c r="W54">
        <v>0</v>
      </c>
      <c r="X54" t="s">
        <v>34</v>
      </c>
      <c r="Y54" s="1" t="s">
        <v>56</v>
      </c>
      <c r="Z54" s="5">
        <v>42</v>
      </c>
      <c r="AA54">
        <v>52</v>
      </c>
      <c r="AB54">
        <v>95</v>
      </c>
      <c r="AC54" s="5">
        <f t="shared" si="7"/>
        <v>37.401574803149607</v>
      </c>
      <c r="AD54">
        <v>71</v>
      </c>
      <c r="AE54" s="5">
        <f t="shared" si="6"/>
        <v>27.952755905511815</v>
      </c>
    </row>
    <row r="55" spans="1:34" x14ac:dyDescent="0.2">
      <c r="A55">
        <v>4053</v>
      </c>
      <c r="B55" t="s">
        <v>23</v>
      </c>
      <c r="C55" t="s">
        <v>24</v>
      </c>
      <c r="D55" s="2">
        <v>36991</v>
      </c>
      <c r="E55" s="3">
        <v>0.70664351851851848</v>
      </c>
      <c r="F55" t="s">
        <v>25</v>
      </c>
      <c r="G55" s="2">
        <v>23853</v>
      </c>
      <c r="H55" s="5">
        <f t="shared" si="4"/>
        <v>35.969883641341546</v>
      </c>
      <c r="I55" t="s">
        <v>26</v>
      </c>
      <c r="J55" t="s">
        <v>60</v>
      </c>
      <c r="K55" t="s">
        <v>61</v>
      </c>
      <c r="L55">
        <v>0</v>
      </c>
      <c r="M55" s="1" t="s">
        <v>55</v>
      </c>
      <c r="N55" t="s">
        <v>71</v>
      </c>
      <c r="O55">
        <v>1999</v>
      </c>
      <c r="P55" t="s">
        <v>38</v>
      </c>
      <c r="Q55" t="s">
        <v>32</v>
      </c>
      <c r="R55" t="s">
        <v>33</v>
      </c>
      <c r="S55" s="4">
        <v>173</v>
      </c>
      <c r="T55" s="4">
        <f t="shared" si="0"/>
        <v>68.110236220472444</v>
      </c>
      <c r="U55" s="4">
        <v>70</v>
      </c>
      <c r="V55" s="4">
        <f t="shared" si="1"/>
        <v>154.32358352941429</v>
      </c>
      <c r="W55">
        <v>0</v>
      </c>
      <c r="X55" t="s">
        <v>39</v>
      </c>
      <c r="Y55" s="1" t="s">
        <v>96</v>
      </c>
      <c r="Z55" s="5">
        <v>42</v>
      </c>
      <c r="AA55">
        <v>50</v>
      </c>
      <c r="AB55">
        <v>80</v>
      </c>
      <c r="AC55" s="5">
        <f t="shared" si="7"/>
        <v>31.496062992125985</v>
      </c>
      <c r="AD55">
        <v>73.5</v>
      </c>
      <c r="AE55" s="5">
        <f t="shared" si="6"/>
        <v>28.937007874015748</v>
      </c>
    </row>
    <row r="56" spans="1:34" x14ac:dyDescent="0.2">
      <c r="A56">
        <v>4054</v>
      </c>
      <c r="B56" t="s">
        <v>23</v>
      </c>
      <c r="C56" t="s">
        <v>24</v>
      </c>
      <c r="D56" s="2">
        <v>36991</v>
      </c>
      <c r="E56" s="3">
        <v>0.54746527777777776</v>
      </c>
      <c r="F56" t="s">
        <v>25</v>
      </c>
      <c r="G56" s="2">
        <v>28408</v>
      </c>
      <c r="H56" s="5">
        <f t="shared" si="4"/>
        <v>23.498973305954827</v>
      </c>
      <c r="I56" t="s">
        <v>26</v>
      </c>
      <c r="J56" t="s">
        <v>98</v>
      </c>
      <c r="K56" t="s">
        <v>54</v>
      </c>
      <c r="L56">
        <v>0</v>
      </c>
      <c r="M56" s="1" t="s">
        <v>56</v>
      </c>
      <c r="N56" t="s">
        <v>56</v>
      </c>
      <c r="P56" t="s">
        <v>56</v>
      </c>
      <c r="Q56" t="s">
        <v>32</v>
      </c>
      <c r="R56" t="s">
        <v>33</v>
      </c>
      <c r="S56" s="4">
        <v>168</v>
      </c>
      <c r="T56" s="4">
        <f t="shared" si="0"/>
        <v>66.141732283464577</v>
      </c>
      <c r="U56" s="4">
        <v>64</v>
      </c>
      <c r="V56" s="4">
        <f t="shared" si="1"/>
        <v>141.09584779832164</v>
      </c>
      <c r="W56">
        <v>0</v>
      </c>
      <c r="X56" t="s">
        <v>39</v>
      </c>
      <c r="Y56" s="1" t="s">
        <v>56</v>
      </c>
      <c r="Z56" s="5">
        <v>42.5</v>
      </c>
      <c r="AA56" t="s">
        <v>36</v>
      </c>
      <c r="AB56">
        <v>85</v>
      </c>
      <c r="AC56" s="5">
        <f t="shared" si="7"/>
        <v>33.464566929133859</v>
      </c>
      <c r="AD56">
        <v>71</v>
      </c>
      <c r="AE56" s="5">
        <f t="shared" si="6"/>
        <v>27.952755905511815</v>
      </c>
    </row>
    <row r="57" spans="1:34" x14ac:dyDescent="0.2">
      <c r="A57">
        <v>4055</v>
      </c>
      <c r="B57" t="s">
        <v>23</v>
      </c>
      <c r="C57" t="s">
        <v>24</v>
      </c>
      <c r="D57" s="2">
        <v>36991</v>
      </c>
      <c r="E57" s="3">
        <v>0.74341435185185178</v>
      </c>
      <c r="F57" t="s">
        <v>25</v>
      </c>
      <c r="G57" s="2">
        <v>30184</v>
      </c>
      <c r="H57" s="5">
        <f t="shared" si="4"/>
        <v>18.636550308008214</v>
      </c>
      <c r="I57" t="s">
        <v>26</v>
      </c>
      <c r="J57" t="s">
        <v>41</v>
      </c>
      <c r="K57" t="s">
        <v>56</v>
      </c>
      <c r="L57">
        <v>0</v>
      </c>
      <c r="M57" s="1" t="s">
        <v>48</v>
      </c>
      <c r="N57" t="s">
        <v>56</v>
      </c>
      <c r="P57" t="s">
        <v>56</v>
      </c>
      <c r="Q57" t="s">
        <v>44</v>
      </c>
      <c r="R57" t="s">
        <v>33</v>
      </c>
      <c r="S57" s="4">
        <v>167</v>
      </c>
      <c r="T57" s="4">
        <f t="shared" si="0"/>
        <v>65.748031496062993</v>
      </c>
      <c r="U57" s="4"/>
      <c r="V57" s="4" t="str">
        <f t="shared" si="1"/>
        <v/>
      </c>
      <c r="W57">
        <v>0</v>
      </c>
      <c r="X57" t="s">
        <v>39</v>
      </c>
      <c r="Y57" s="1" t="s">
        <v>36</v>
      </c>
      <c r="Z57" s="5">
        <v>37</v>
      </c>
      <c r="AC57" s="5" t="str">
        <f t="shared" si="7"/>
        <v/>
      </c>
      <c r="AE57" s="5" t="str">
        <f t="shared" si="6"/>
        <v/>
      </c>
      <c r="AF57" t="s">
        <v>52</v>
      </c>
      <c r="AG57">
        <v>48</v>
      </c>
      <c r="AH57" t="s">
        <v>174</v>
      </c>
    </row>
    <row r="58" spans="1:34" x14ac:dyDescent="0.2">
      <c r="A58">
        <v>4056</v>
      </c>
      <c r="B58" t="s">
        <v>23</v>
      </c>
      <c r="C58" t="s">
        <v>24</v>
      </c>
      <c r="D58" s="2">
        <v>36991</v>
      </c>
      <c r="E58" s="3">
        <v>0.75966435185185188</v>
      </c>
      <c r="F58" t="s">
        <v>25</v>
      </c>
      <c r="G58" s="2">
        <v>22941</v>
      </c>
      <c r="H58" s="5">
        <f t="shared" si="4"/>
        <v>38.466803559206021</v>
      </c>
      <c r="I58" t="s">
        <v>26</v>
      </c>
      <c r="J58" t="s">
        <v>60</v>
      </c>
      <c r="K58" t="s">
        <v>42</v>
      </c>
      <c r="L58">
        <v>0</v>
      </c>
      <c r="M58" s="1" t="s">
        <v>43</v>
      </c>
      <c r="N58" t="s">
        <v>71</v>
      </c>
      <c r="O58">
        <v>1999</v>
      </c>
      <c r="P58" t="s">
        <v>31</v>
      </c>
      <c r="Q58" t="s">
        <v>32</v>
      </c>
      <c r="R58" t="s">
        <v>33</v>
      </c>
      <c r="S58" s="4">
        <v>178</v>
      </c>
      <c r="T58" s="4">
        <f t="shared" si="0"/>
        <v>70.078740157480311</v>
      </c>
      <c r="U58" s="4">
        <v>85</v>
      </c>
      <c r="V58" s="4">
        <f t="shared" si="1"/>
        <v>187.39292285714592</v>
      </c>
      <c r="W58">
        <v>0</v>
      </c>
      <c r="X58" t="s">
        <v>39</v>
      </c>
      <c r="Y58" s="1" t="s">
        <v>92</v>
      </c>
      <c r="Z58" s="5" t="s">
        <v>86</v>
      </c>
      <c r="AA58">
        <v>52</v>
      </c>
      <c r="AB58">
        <v>105</v>
      </c>
      <c r="AC58" s="5">
        <f t="shared" si="7"/>
        <v>41.338582677165348</v>
      </c>
      <c r="AD58">
        <v>73.5</v>
      </c>
      <c r="AE58" s="5">
        <f t="shared" si="6"/>
        <v>28.937007874015748</v>
      </c>
    </row>
    <row r="59" spans="1:34" x14ac:dyDescent="0.2">
      <c r="A59">
        <v>4057</v>
      </c>
      <c r="B59" t="s">
        <v>23</v>
      </c>
      <c r="C59" t="s">
        <v>24</v>
      </c>
      <c r="D59" s="2">
        <v>36992</v>
      </c>
      <c r="E59" s="3">
        <v>0.3344212962962963</v>
      </c>
      <c r="F59" t="s">
        <v>25</v>
      </c>
      <c r="G59" s="2">
        <v>25723</v>
      </c>
      <c r="H59" s="5">
        <f t="shared" si="4"/>
        <v>30.852840520191648</v>
      </c>
      <c r="I59" t="s">
        <v>26</v>
      </c>
      <c r="J59" t="s">
        <v>47</v>
      </c>
      <c r="K59" t="s">
        <v>54</v>
      </c>
      <c r="L59" t="s">
        <v>56</v>
      </c>
      <c r="M59" s="1" t="s">
        <v>70</v>
      </c>
      <c r="N59" t="s">
        <v>84</v>
      </c>
      <c r="O59">
        <v>1997</v>
      </c>
      <c r="P59" t="s">
        <v>36</v>
      </c>
      <c r="Q59" t="s">
        <v>32</v>
      </c>
      <c r="R59" t="s">
        <v>33</v>
      </c>
      <c r="S59" s="4">
        <v>177</v>
      </c>
      <c r="T59" s="4">
        <f t="shared" si="0"/>
        <v>69.685039370078741</v>
      </c>
      <c r="U59" s="4">
        <v>87</v>
      </c>
      <c r="V59" s="4">
        <f t="shared" si="1"/>
        <v>191.80216810084349</v>
      </c>
      <c r="W59">
        <v>0</v>
      </c>
      <c r="X59" t="s">
        <v>34</v>
      </c>
      <c r="Y59" s="1" t="s">
        <v>56</v>
      </c>
      <c r="Z59" s="5">
        <v>43</v>
      </c>
      <c r="AA59">
        <v>54</v>
      </c>
      <c r="AB59">
        <v>95</v>
      </c>
      <c r="AC59" s="5">
        <f t="shared" si="7"/>
        <v>37.401574803149607</v>
      </c>
      <c r="AD59" t="s">
        <v>36</v>
      </c>
      <c r="AE59" s="5" t="str">
        <f t="shared" si="6"/>
        <v>Don't Know</v>
      </c>
    </row>
    <row r="60" spans="1:34" x14ac:dyDescent="0.2">
      <c r="A60">
        <v>4058</v>
      </c>
      <c r="B60" t="s">
        <v>23</v>
      </c>
      <c r="C60" t="s">
        <v>24</v>
      </c>
      <c r="D60" s="2">
        <v>36992</v>
      </c>
      <c r="E60" s="3">
        <v>0.34935185185185186</v>
      </c>
      <c r="F60" t="s">
        <v>25</v>
      </c>
      <c r="G60" s="2">
        <v>16375</v>
      </c>
      <c r="H60" s="5">
        <f t="shared" si="4"/>
        <v>56.446269678302535</v>
      </c>
      <c r="I60" t="s">
        <v>99</v>
      </c>
      <c r="J60" t="s">
        <v>47</v>
      </c>
      <c r="K60" t="s">
        <v>63</v>
      </c>
      <c r="L60">
        <v>2</v>
      </c>
      <c r="M60" s="1" t="s">
        <v>29</v>
      </c>
      <c r="N60" t="s">
        <v>71</v>
      </c>
      <c r="O60">
        <v>1990</v>
      </c>
      <c r="P60" t="s">
        <v>38</v>
      </c>
      <c r="Q60" t="s">
        <v>32</v>
      </c>
      <c r="R60" t="s">
        <v>33</v>
      </c>
      <c r="S60" s="4">
        <v>162</v>
      </c>
      <c r="T60" s="4">
        <f t="shared" si="0"/>
        <v>63.779527559055119</v>
      </c>
      <c r="U60" s="4">
        <v>62</v>
      </c>
      <c r="V60" s="4">
        <f t="shared" si="1"/>
        <v>136.68660255462407</v>
      </c>
      <c r="W60">
        <v>0</v>
      </c>
      <c r="X60" t="s">
        <v>34</v>
      </c>
      <c r="Y60" s="1" t="s">
        <v>92</v>
      </c>
      <c r="Z60" s="5">
        <v>42</v>
      </c>
      <c r="AA60">
        <v>50</v>
      </c>
      <c r="AB60">
        <v>90</v>
      </c>
      <c r="AC60" s="5">
        <f t="shared" si="7"/>
        <v>35.433070866141733</v>
      </c>
      <c r="AD60">
        <v>71</v>
      </c>
      <c r="AE60" s="5">
        <f t="shared" si="6"/>
        <v>27.952755905511815</v>
      </c>
    </row>
    <row r="61" spans="1:34" x14ac:dyDescent="0.2">
      <c r="A61">
        <v>4059</v>
      </c>
      <c r="B61" t="s">
        <v>23</v>
      </c>
      <c r="C61" t="s">
        <v>24</v>
      </c>
      <c r="D61" s="2">
        <v>36992</v>
      </c>
      <c r="E61" s="3">
        <v>0.39118055555555559</v>
      </c>
      <c r="F61" t="s">
        <v>25</v>
      </c>
      <c r="G61" s="2">
        <v>30309</v>
      </c>
      <c r="H61" s="5">
        <f t="shared" si="4"/>
        <v>18.297056810403834</v>
      </c>
      <c r="I61" t="s">
        <v>73</v>
      </c>
      <c r="J61" t="s">
        <v>41</v>
      </c>
      <c r="K61" t="s">
        <v>57</v>
      </c>
      <c r="L61">
        <v>0</v>
      </c>
      <c r="M61" s="1" t="s">
        <v>70</v>
      </c>
      <c r="N61" t="s">
        <v>56</v>
      </c>
      <c r="P61" t="s">
        <v>56</v>
      </c>
      <c r="Q61" t="s">
        <v>32</v>
      </c>
      <c r="R61" t="s">
        <v>69</v>
      </c>
      <c r="S61" s="4">
        <v>160</v>
      </c>
      <c r="T61" s="4">
        <f t="shared" si="0"/>
        <v>62.99212598425197</v>
      </c>
      <c r="U61" s="4">
        <v>54</v>
      </c>
      <c r="V61" s="4">
        <f t="shared" si="1"/>
        <v>119.04962157983388</v>
      </c>
      <c r="W61">
        <v>0</v>
      </c>
      <c r="X61" t="s">
        <v>39</v>
      </c>
      <c r="Y61" s="1" t="s">
        <v>36</v>
      </c>
      <c r="Z61" s="5">
        <v>41</v>
      </c>
      <c r="AA61" t="s">
        <v>36</v>
      </c>
      <c r="AB61" t="s">
        <v>68</v>
      </c>
      <c r="AC61" s="5" t="s">
        <v>169</v>
      </c>
      <c r="AD61">
        <v>68.5</v>
      </c>
      <c r="AE61" s="5">
        <f t="shared" si="6"/>
        <v>26.968503937007874</v>
      </c>
    </row>
    <row r="62" spans="1:34" x14ac:dyDescent="0.2">
      <c r="A62">
        <v>4060</v>
      </c>
      <c r="B62" t="s">
        <v>23</v>
      </c>
      <c r="C62" t="s">
        <v>24</v>
      </c>
      <c r="D62" s="2">
        <v>36992</v>
      </c>
      <c r="E62" s="3">
        <v>0.45554398148148145</v>
      </c>
      <c r="F62" t="s">
        <v>25</v>
      </c>
      <c r="G62" s="2">
        <v>29406</v>
      </c>
      <c r="H62" s="5">
        <f t="shared" si="4"/>
        <v>20.769336071184121</v>
      </c>
      <c r="I62" t="s">
        <v>26</v>
      </c>
      <c r="J62" t="s">
        <v>60</v>
      </c>
      <c r="K62" t="s">
        <v>61</v>
      </c>
      <c r="L62">
        <v>0</v>
      </c>
      <c r="M62" s="1" t="s">
        <v>55</v>
      </c>
      <c r="N62" t="s">
        <v>56</v>
      </c>
      <c r="P62" t="s">
        <v>56</v>
      </c>
      <c r="Q62" t="s">
        <v>32</v>
      </c>
      <c r="R62" t="s">
        <v>33</v>
      </c>
      <c r="S62" s="4">
        <v>165</v>
      </c>
      <c r="T62" s="4">
        <f t="shared" si="0"/>
        <v>64.960629921259837</v>
      </c>
      <c r="U62" s="4">
        <v>62</v>
      </c>
      <c r="V62" s="4">
        <f t="shared" si="1"/>
        <v>136.68660255462407</v>
      </c>
      <c r="W62">
        <v>0</v>
      </c>
      <c r="X62" t="s">
        <v>39</v>
      </c>
      <c r="Y62" s="1" t="s">
        <v>40</v>
      </c>
      <c r="Z62" s="5">
        <v>41</v>
      </c>
      <c r="AA62">
        <v>48</v>
      </c>
      <c r="AB62">
        <v>85</v>
      </c>
      <c r="AC62" s="5">
        <f t="shared" ref="AC62:AC74" si="8">IF(ISNUMBER(AB62),CONVERT(AB62,"cm","in"),IF(ISBLANK(AB62),"",AB62))</f>
        <v>33.464566929133859</v>
      </c>
      <c r="AD62">
        <v>71</v>
      </c>
      <c r="AE62" s="5">
        <f t="shared" si="6"/>
        <v>27.952755905511815</v>
      </c>
    </row>
    <row r="63" spans="1:34" x14ac:dyDescent="0.2">
      <c r="A63">
        <v>4061</v>
      </c>
      <c r="B63" t="s">
        <v>23</v>
      </c>
      <c r="C63" t="s">
        <v>24</v>
      </c>
      <c r="D63" s="2">
        <v>36992</v>
      </c>
      <c r="E63" s="3">
        <v>0.59675925925925932</v>
      </c>
      <c r="F63" t="s">
        <v>25</v>
      </c>
      <c r="G63" s="2">
        <v>25428</v>
      </c>
      <c r="H63" s="5">
        <f t="shared" si="4"/>
        <v>31.66050650239562</v>
      </c>
      <c r="I63" t="s">
        <v>26</v>
      </c>
      <c r="J63" t="s">
        <v>47</v>
      </c>
      <c r="K63" t="s">
        <v>61</v>
      </c>
      <c r="L63">
        <v>0</v>
      </c>
      <c r="M63" s="1" t="s">
        <v>55</v>
      </c>
      <c r="N63" t="s">
        <v>30</v>
      </c>
      <c r="O63">
        <v>1998</v>
      </c>
      <c r="P63" t="s">
        <v>67</v>
      </c>
      <c r="Q63" t="s">
        <v>32</v>
      </c>
      <c r="R63" t="s">
        <v>33</v>
      </c>
      <c r="S63" s="4">
        <v>178</v>
      </c>
      <c r="T63" s="4">
        <f t="shared" si="0"/>
        <v>70.078740157480311</v>
      </c>
      <c r="U63" s="4">
        <v>66</v>
      </c>
      <c r="V63" s="4">
        <f t="shared" si="1"/>
        <v>145.50509304201918</v>
      </c>
      <c r="W63">
        <v>0</v>
      </c>
      <c r="X63" t="s">
        <v>39</v>
      </c>
      <c r="Y63" s="1" t="s">
        <v>36</v>
      </c>
      <c r="Z63" s="5">
        <v>43</v>
      </c>
      <c r="AA63">
        <v>50</v>
      </c>
      <c r="AB63">
        <v>90</v>
      </c>
      <c r="AC63" s="5">
        <f t="shared" si="8"/>
        <v>35.433070866141733</v>
      </c>
      <c r="AD63">
        <v>78.5</v>
      </c>
      <c r="AE63" s="5">
        <f t="shared" si="6"/>
        <v>30.905511811023622</v>
      </c>
    </row>
    <row r="64" spans="1:34" x14ac:dyDescent="0.2">
      <c r="A64">
        <v>4062</v>
      </c>
      <c r="B64" t="s">
        <v>23</v>
      </c>
      <c r="C64" t="s">
        <v>24</v>
      </c>
      <c r="D64" s="2">
        <v>36992</v>
      </c>
      <c r="E64" s="3">
        <v>0.61479166666666674</v>
      </c>
      <c r="F64" t="s">
        <v>25</v>
      </c>
      <c r="G64" s="2">
        <v>29855</v>
      </c>
      <c r="H64" s="5">
        <f t="shared" si="4"/>
        <v>19.540041067761805</v>
      </c>
      <c r="I64" t="s">
        <v>26</v>
      </c>
      <c r="J64" t="s">
        <v>47</v>
      </c>
      <c r="K64" t="s">
        <v>61</v>
      </c>
      <c r="L64">
        <v>0</v>
      </c>
      <c r="M64" s="1" t="s">
        <v>43</v>
      </c>
      <c r="N64" t="s">
        <v>56</v>
      </c>
      <c r="P64" t="s">
        <v>56</v>
      </c>
      <c r="Q64" t="s">
        <v>44</v>
      </c>
      <c r="R64" t="s">
        <v>33</v>
      </c>
      <c r="S64" s="4">
        <v>155</v>
      </c>
      <c r="T64" s="4">
        <f t="shared" si="0"/>
        <v>61.023622047244096</v>
      </c>
      <c r="U64" s="4">
        <v>45</v>
      </c>
      <c r="V64" s="4">
        <f t="shared" si="1"/>
        <v>99.208017983194907</v>
      </c>
      <c r="W64">
        <v>0</v>
      </c>
      <c r="X64" t="s">
        <v>39</v>
      </c>
      <c r="Y64" s="1" t="s">
        <v>36</v>
      </c>
      <c r="Z64" s="5">
        <v>36</v>
      </c>
      <c r="AC64" s="5" t="str">
        <f t="shared" si="8"/>
        <v/>
      </c>
      <c r="AE64" s="5" t="str">
        <f t="shared" si="6"/>
        <v/>
      </c>
      <c r="AF64" t="s">
        <v>58</v>
      </c>
      <c r="AG64">
        <v>40</v>
      </c>
      <c r="AH64" t="s">
        <v>176</v>
      </c>
    </row>
    <row r="65" spans="1:34" x14ac:dyDescent="0.2">
      <c r="A65">
        <v>4063</v>
      </c>
      <c r="B65" t="s">
        <v>23</v>
      </c>
      <c r="C65" t="s">
        <v>24</v>
      </c>
      <c r="D65" s="2">
        <v>36992</v>
      </c>
      <c r="E65" s="3">
        <v>0.63496527777777778</v>
      </c>
      <c r="F65" t="s">
        <v>25</v>
      </c>
      <c r="G65" s="2">
        <v>26058</v>
      </c>
      <c r="H65" s="5">
        <f t="shared" si="4"/>
        <v>29.935660506502394</v>
      </c>
      <c r="I65" t="s">
        <v>66</v>
      </c>
      <c r="J65" t="s">
        <v>47</v>
      </c>
      <c r="K65" t="s">
        <v>54</v>
      </c>
      <c r="L65">
        <v>0</v>
      </c>
      <c r="M65" s="1" t="s">
        <v>70</v>
      </c>
      <c r="N65" t="s">
        <v>100</v>
      </c>
      <c r="O65">
        <v>1991</v>
      </c>
      <c r="P65" t="s">
        <v>85</v>
      </c>
      <c r="Q65" t="s">
        <v>32</v>
      </c>
      <c r="R65" t="s">
        <v>33</v>
      </c>
      <c r="S65" s="4">
        <v>176</v>
      </c>
      <c r="T65" s="4">
        <f t="shared" si="0"/>
        <v>69.29133858267717</v>
      </c>
      <c r="U65" s="4">
        <v>71</v>
      </c>
      <c r="V65" s="4">
        <f t="shared" si="1"/>
        <v>156.52820615126308</v>
      </c>
      <c r="W65">
        <v>0</v>
      </c>
      <c r="X65" t="s">
        <v>39</v>
      </c>
      <c r="Y65" s="1" t="s">
        <v>96</v>
      </c>
      <c r="Z65" s="5">
        <v>42</v>
      </c>
      <c r="AA65">
        <v>48</v>
      </c>
      <c r="AB65">
        <v>85</v>
      </c>
      <c r="AC65" s="5">
        <f t="shared" si="8"/>
        <v>33.464566929133859</v>
      </c>
      <c r="AD65">
        <v>76</v>
      </c>
      <c r="AE65" s="5">
        <f t="shared" si="6"/>
        <v>29.921259842519685</v>
      </c>
    </row>
    <row r="66" spans="1:34" x14ac:dyDescent="0.2">
      <c r="A66">
        <v>4064</v>
      </c>
      <c r="B66" t="s">
        <v>23</v>
      </c>
      <c r="C66" t="s">
        <v>24</v>
      </c>
      <c r="D66" s="2">
        <v>36992</v>
      </c>
      <c r="E66" s="3">
        <v>0.71369212962962969</v>
      </c>
      <c r="F66" t="s">
        <v>25</v>
      </c>
      <c r="G66" s="2">
        <v>20934</v>
      </c>
      <c r="H66" s="5">
        <f t="shared" si="4"/>
        <v>43.964407939767284</v>
      </c>
      <c r="I66" t="s">
        <v>26</v>
      </c>
      <c r="J66" t="s">
        <v>60</v>
      </c>
      <c r="K66" t="s">
        <v>63</v>
      </c>
      <c r="L66">
        <v>0</v>
      </c>
      <c r="M66" s="1" t="s">
        <v>43</v>
      </c>
      <c r="N66" t="s">
        <v>100</v>
      </c>
      <c r="O66">
        <v>1994</v>
      </c>
      <c r="P66" t="s">
        <v>85</v>
      </c>
      <c r="Q66" t="s">
        <v>32</v>
      </c>
      <c r="R66" t="s">
        <v>33</v>
      </c>
      <c r="S66" s="4">
        <v>176</v>
      </c>
      <c r="T66" s="4">
        <f t="shared" ref="T66:T129" si="9">IF(ISBLANK(S66),"",CONVERT(S66,"cm","in"))</f>
        <v>69.29133858267717</v>
      </c>
      <c r="U66" s="4">
        <v>70</v>
      </c>
      <c r="V66" s="4">
        <f t="shared" ref="V66:V129" si="10">IF(ISBLANK(U66),"",CONVERT(U66,"kg","lbm"))</f>
        <v>154.32358352941429</v>
      </c>
      <c r="W66">
        <v>0</v>
      </c>
      <c r="X66" t="s">
        <v>39</v>
      </c>
      <c r="Y66" s="1" t="s">
        <v>35</v>
      </c>
      <c r="Z66" s="5">
        <v>41</v>
      </c>
      <c r="AA66">
        <v>48</v>
      </c>
      <c r="AB66">
        <v>90</v>
      </c>
      <c r="AC66" s="5">
        <f t="shared" si="8"/>
        <v>35.433070866141733</v>
      </c>
      <c r="AD66">
        <v>76</v>
      </c>
      <c r="AE66" s="5">
        <f t="shared" ref="AE66:AE97" si="11">IF(ISNUMBER(AD66),CONVERT(AD66,"cm","in"),IF(ISBLANK(AD66),"",AD66))</f>
        <v>29.921259842519685</v>
      </c>
    </row>
    <row r="67" spans="1:34" x14ac:dyDescent="0.2">
      <c r="A67">
        <v>4065</v>
      </c>
      <c r="B67" t="s">
        <v>23</v>
      </c>
      <c r="C67" t="s">
        <v>24</v>
      </c>
      <c r="D67" s="2">
        <v>36992</v>
      </c>
      <c r="E67" s="3">
        <v>0.75509259259259265</v>
      </c>
      <c r="F67" t="s">
        <v>25</v>
      </c>
      <c r="G67" s="2">
        <v>23990</v>
      </c>
      <c r="H67" s="5">
        <f t="shared" si="4"/>
        <v>35.597535934291578</v>
      </c>
      <c r="I67" t="s">
        <v>99</v>
      </c>
      <c r="J67" t="s">
        <v>47</v>
      </c>
      <c r="K67" t="s">
        <v>78</v>
      </c>
      <c r="L67">
        <v>0</v>
      </c>
      <c r="M67" s="1" t="s">
        <v>70</v>
      </c>
      <c r="N67" t="s">
        <v>30</v>
      </c>
      <c r="O67">
        <v>1990</v>
      </c>
      <c r="P67" t="s">
        <v>80</v>
      </c>
      <c r="Q67" t="s">
        <v>32</v>
      </c>
      <c r="R67" t="s">
        <v>33</v>
      </c>
      <c r="S67" s="4">
        <v>173</v>
      </c>
      <c r="T67" s="4">
        <f t="shared" si="9"/>
        <v>68.110236220472444</v>
      </c>
      <c r="U67" s="4">
        <v>63</v>
      </c>
      <c r="V67" s="4">
        <f t="shared" si="10"/>
        <v>138.89122517647286</v>
      </c>
      <c r="W67">
        <v>0</v>
      </c>
      <c r="X67" t="s">
        <v>39</v>
      </c>
      <c r="Y67" s="1" t="s">
        <v>96</v>
      </c>
      <c r="Z67" s="5">
        <v>40</v>
      </c>
      <c r="AA67">
        <v>48</v>
      </c>
      <c r="AB67">
        <v>85</v>
      </c>
      <c r="AC67" s="5">
        <f t="shared" si="8"/>
        <v>33.464566929133859</v>
      </c>
      <c r="AD67">
        <v>73.5</v>
      </c>
      <c r="AE67" s="5">
        <f t="shared" si="11"/>
        <v>28.937007874015748</v>
      </c>
    </row>
    <row r="68" spans="1:34" x14ac:dyDescent="0.2">
      <c r="A68">
        <v>4066</v>
      </c>
      <c r="B68" t="s">
        <v>23</v>
      </c>
      <c r="C68" t="s">
        <v>24</v>
      </c>
      <c r="D68" s="2">
        <v>36993</v>
      </c>
      <c r="E68" s="3">
        <v>0.39186342592592593</v>
      </c>
      <c r="F68" t="s">
        <v>25</v>
      </c>
      <c r="G68" s="2">
        <v>20517</v>
      </c>
      <c r="H68" s="5">
        <f t="shared" ref="H68:H131" si="12">IF(ISBLANK(G68),"",(D68-G68)/365.25)</f>
        <v>45.108829568788501</v>
      </c>
      <c r="I68" t="s">
        <v>73</v>
      </c>
      <c r="J68" t="s">
        <v>47</v>
      </c>
      <c r="K68" t="s">
        <v>78</v>
      </c>
      <c r="L68">
        <v>1</v>
      </c>
      <c r="M68" s="1" t="s">
        <v>43</v>
      </c>
      <c r="N68" t="s">
        <v>79</v>
      </c>
      <c r="O68">
        <v>1996</v>
      </c>
      <c r="P68" t="s">
        <v>38</v>
      </c>
      <c r="Q68" t="s">
        <v>32</v>
      </c>
      <c r="R68" t="s">
        <v>33</v>
      </c>
      <c r="S68" s="4">
        <v>185</v>
      </c>
      <c r="T68" s="4">
        <f t="shared" si="9"/>
        <v>72.834645669291348</v>
      </c>
      <c r="U68" s="4">
        <v>74</v>
      </c>
      <c r="V68" s="4">
        <f t="shared" si="10"/>
        <v>163.1420740168094</v>
      </c>
      <c r="W68">
        <v>0</v>
      </c>
      <c r="X68" t="s">
        <v>34</v>
      </c>
      <c r="Y68" s="1" t="s">
        <v>92</v>
      </c>
      <c r="Z68" s="5" t="s">
        <v>86</v>
      </c>
      <c r="AA68">
        <v>52</v>
      </c>
      <c r="AB68">
        <v>90</v>
      </c>
      <c r="AC68" s="5">
        <f t="shared" si="8"/>
        <v>35.433070866141733</v>
      </c>
      <c r="AD68">
        <v>83.5</v>
      </c>
      <c r="AE68" s="5">
        <f t="shared" si="11"/>
        <v>32.874015748031496</v>
      </c>
    </row>
    <row r="69" spans="1:34" x14ac:dyDescent="0.2">
      <c r="A69">
        <v>4067</v>
      </c>
      <c r="B69" t="s">
        <v>23</v>
      </c>
      <c r="C69" t="s">
        <v>24</v>
      </c>
      <c r="D69" s="2">
        <v>36993</v>
      </c>
      <c r="E69" s="3">
        <v>0.6546643518518519</v>
      </c>
      <c r="F69" t="s">
        <v>25</v>
      </c>
      <c r="G69" s="2">
        <v>21132</v>
      </c>
      <c r="H69" s="5">
        <f t="shared" si="12"/>
        <v>43.42505133470226</v>
      </c>
      <c r="I69" t="s">
        <v>26</v>
      </c>
      <c r="J69" t="s">
        <v>101</v>
      </c>
      <c r="K69" t="s">
        <v>57</v>
      </c>
      <c r="L69">
        <v>1</v>
      </c>
      <c r="M69" s="1" t="s">
        <v>29</v>
      </c>
      <c r="N69" t="s">
        <v>84</v>
      </c>
      <c r="O69">
        <v>1983</v>
      </c>
      <c r="P69" t="s">
        <v>38</v>
      </c>
      <c r="Q69" t="s">
        <v>32</v>
      </c>
      <c r="R69" t="s">
        <v>33</v>
      </c>
      <c r="S69" s="4">
        <v>170</v>
      </c>
      <c r="T69" s="4">
        <f t="shared" si="9"/>
        <v>66.929133858267718</v>
      </c>
      <c r="U69" s="4">
        <v>58</v>
      </c>
      <c r="V69" s="4">
        <f t="shared" si="10"/>
        <v>127.86811206722898</v>
      </c>
      <c r="W69">
        <v>0</v>
      </c>
      <c r="X69" t="s">
        <v>34</v>
      </c>
      <c r="Y69" s="1" t="s">
        <v>35</v>
      </c>
      <c r="Z69" s="5">
        <v>42</v>
      </c>
      <c r="AA69">
        <v>48</v>
      </c>
      <c r="AB69">
        <v>80</v>
      </c>
      <c r="AC69" s="5">
        <f t="shared" si="8"/>
        <v>31.496062992125985</v>
      </c>
      <c r="AD69">
        <v>71</v>
      </c>
      <c r="AE69" s="5">
        <f t="shared" si="11"/>
        <v>27.952755905511815</v>
      </c>
    </row>
    <row r="70" spans="1:34" x14ac:dyDescent="0.2">
      <c r="A70">
        <v>4068</v>
      </c>
      <c r="B70" t="s">
        <v>23</v>
      </c>
      <c r="C70" t="s">
        <v>24</v>
      </c>
      <c r="D70" s="2">
        <v>36993</v>
      </c>
      <c r="E70" s="3">
        <v>0.66377314814814814</v>
      </c>
      <c r="F70" t="s">
        <v>25</v>
      </c>
      <c r="G70" s="2">
        <v>17372</v>
      </c>
      <c r="H70" s="5">
        <f t="shared" si="12"/>
        <v>53.719370294318956</v>
      </c>
      <c r="I70" t="s">
        <v>26</v>
      </c>
      <c r="J70" t="s">
        <v>60</v>
      </c>
      <c r="K70" t="s">
        <v>61</v>
      </c>
      <c r="L70">
        <v>1</v>
      </c>
      <c r="M70" s="1" t="s">
        <v>55</v>
      </c>
      <c r="N70" t="s">
        <v>102</v>
      </c>
      <c r="O70">
        <v>1996</v>
      </c>
      <c r="P70" t="s">
        <v>38</v>
      </c>
      <c r="Q70" t="s">
        <v>32</v>
      </c>
      <c r="R70" t="s">
        <v>33</v>
      </c>
      <c r="S70" s="4">
        <v>177</v>
      </c>
      <c r="T70" s="4">
        <f t="shared" si="9"/>
        <v>69.685039370078741</v>
      </c>
      <c r="U70" s="4">
        <v>87</v>
      </c>
      <c r="V70" s="4">
        <f t="shared" si="10"/>
        <v>191.80216810084349</v>
      </c>
      <c r="W70">
        <v>0</v>
      </c>
      <c r="X70" t="s">
        <v>94</v>
      </c>
      <c r="Y70" s="1" t="s">
        <v>92</v>
      </c>
      <c r="Z70" s="5">
        <v>43</v>
      </c>
      <c r="AA70">
        <v>54</v>
      </c>
      <c r="AB70">
        <v>100</v>
      </c>
      <c r="AC70" s="5">
        <f t="shared" si="8"/>
        <v>39.370078740157481</v>
      </c>
      <c r="AD70">
        <v>76</v>
      </c>
      <c r="AE70" s="5">
        <f t="shared" si="11"/>
        <v>29.921259842519685</v>
      </c>
    </row>
    <row r="71" spans="1:34" x14ac:dyDescent="0.2">
      <c r="A71">
        <v>4069</v>
      </c>
      <c r="B71" t="s">
        <v>23</v>
      </c>
      <c r="C71" t="s">
        <v>24</v>
      </c>
      <c r="D71" s="2">
        <v>36994</v>
      </c>
      <c r="E71" s="3">
        <v>0.38268518518518518</v>
      </c>
      <c r="F71" t="s">
        <v>91</v>
      </c>
      <c r="G71" s="2">
        <v>23923</v>
      </c>
      <c r="H71" s="5">
        <f t="shared" si="12"/>
        <v>35.786447638603697</v>
      </c>
      <c r="I71" t="s">
        <v>26</v>
      </c>
      <c r="J71" t="s">
        <v>47</v>
      </c>
      <c r="K71" t="s">
        <v>57</v>
      </c>
      <c r="L71">
        <v>0</v>
      </c>
      <c r="M71" s="1" t="s">
        <v>29</v>
      </c>
      <c r="N71" t="s">
        <v>30</v>
      </c>
      <c r="O71">
        <v>2001</v>
      </c>
      <c r="P71" t="s">
        <v>67</v>
      </c>
      <c r="Q71" t="s">
        <v>32</v>
      </c>
      <c r="R71" t="s">
        <v>33</v>
      </c>
      <c r="S71" s="4">
        <v>173</v>
      </c>
      <c r="T71" s="4">
        <f t="shared" si="9"/>
        <v>68.110236220472444</v>
      </c>
      <c r="U71" s="4">
        <v>90</v>
      </c>
      <c r="V71" s="4">
        <f t="shared" si="10"/>
        <v>198.41603596638981</v>
      </c>
      <c r="W71">
        <v>0</v>
      </c>
      <c r="X71" t="s">
        <v>34</v>
      </c>
      <c r="Y71" s="1" t="s">
        <v>92</v>
      </c>
      <c r="Z71" s="5">
        <v>43</v>
      </c>
      <c r="AA71">
        <v>52</v>
      </c>
      <c r="AB71">
        <v>100</v>
      </c>
      <c r="AC71" s="5">
        <f t="shared" si="8"/>
        <v>39.370078740157481</v>
      </c>
      <c r="AD71">
        <v>73.5</v>
      </c>
      <c r="AE71" s="5">
        <f t="shared" si="11"/>
        <v>28.937007874015748</v>
      </c>
    </row>
    <row r="72" spans="1:34" x14ac:dyDescent="0.2">
      <c r="A72">
        <v>4070</v>
      </c>
      <c r="B72" t="s">
        <v>23</v>
      </c>
      <c r="C72" t="s">
        <v>24</v>
      </c>
      <c r="D72" s="2">
        <v>36994</v>
      </c>
      <c r="E72" s="3">
        <v>0.62488425925925928</v>
      </c>
      <c r="F72" t="s">
        <v>25</v>
      </c>
      <c r="G72" s="2">
        <v>25680</v>
      </c>
      <c r="H72" s="5">
        <f t="shared" si="12"/>
        <v>30.976043805612594</v>
      </c>
      <c r="I72" t="s">
        <v>26</v>
      </c>
      <c r="J72" t="s">
        <v>60</v>
      </c>
      <c r="K72" t="s">
        <v>63</v>
      </c>
      <c r="L72">
        <v>0</v>
      </c>
      <c r="M72" s="1" t="s">
        <v>43</v>
      </c>
      <c r="N72" t="s">
        <v>56</v>
      </c>
      <c r="P72" t="s">
        <v>56</v>
      </c>
      <c r="Q72" t="s">
        <v>44</v>
      </c>
      <c r="R72" t="s">
        <v>33</v>
      </c>
      <c r="S72" s="4">
        <v>160</v>
      </c>
      <c r="T72" s="4">
        <f t="shared" si="9"/>
        <v>62.99212598425197</v>
      </c>
      <c r="U72" s="4">
        <v>52</v>
      </c>
      <c r="V72" s="4">
        <f t="shared" si="10"/>
        <v>114.64037633613634</v>
      </c>
      <c r="W72">
        <v>0</v>
      </c>
      <c r="X72" t="s">
        <v>39</v>
      </c>
      <c r="Y72" s="1" t="s">
        <v>36</v>
      </c>
      <c r="Z72" s="5">
        <v>37.5</v>
      </c>
      <c r="AC72" s="5" t="str">
        <f t="shared" si="8"/>
        <v/>
      </c>
      <c r="AE72" s="5" t="str">
        <f t="shared" si="11"/>
        <v/>
      </c>
      <c r="AF72" t="s">
        <v>58</v>
      </c>
      <c r="AG72">
        <v>42</v>
      </c>
      <c r="AH72" t="s">
        <v>174</v>
      </c>
    </row>
    <row r="73" spans="1:34" x14ac:dyDescent="0.2">
      <c r="A73">
        <v>4071</v>
      </c>
      <c r="B73" t="s">
        <v>23</v>
      </c>
      <c r="C73" t="s">
        <v>24</v>
      </c>
      <c r="D73" s="2">
        <v>36994</v>
      </c>
      <c r="E73" s="3">
        <v>0.6460069444444444</v>
      </c>
      <c r="F73" t="s">
        <v>25</v>
      </c>
      <c r="G73" s="2">
        <v>27013</v>
      </c>
      <c r="H73" s="5">
        <f t="shared" si="12"/>
        <v>27.326488706365502</v>
      </c>
      <c r="I73" t="s">
        <v>26</v>
      </c>
      <c r="J73" t="s">
        <v>60</v>
      </c>
      <c r="K73" t="s">
        <v>54</v>
      </c>
      <c r="L73">
        <v>0</v>
      </c>
      <c r="M73" s="1" t="s">
        <v>48</v>
      </c>
      <c r="N73" t="s">
        <v>37</v>
      </c>
      <c r="O73">
        <v>2000</v>
      </c>
      <c r="P73" t="s">
        <v>65</v>
      </c>
      <c r="Q73" t="s">
        <v>32</v>
      </c>
      <c r="R73" t="s">
        <v>33</v>
      </c>
      <c r="S73" s="4">
        <v>176</v>
      </c>
      <c r="T73" s="4">
        <f t="shared" si="9"/>
        <v>69.29133858267717</v>
      </c>
      <c r="U73" s="4">
        <v>63</v>
      </c>
      <c r="V73" s="4">
        <f t="shared" si="10"/>
        <v>138.89122517647286</v>
      </c>
      <c r="W73">
        <v>0</v>
      </c>
      <c r="X73" t="s">
        <v>39</v>
      </c>
      <c r="Y73" s="1" t="s">
        <v>56</v>
      </c>
      <c r="Z73" s="5">
        <v>42</v>
      </c>
      <c r="AA73">
        <v>48</v>
      </c>
      <c r="AB73">
        <v>85</v>
      </c>
      <c r="AC73" s="5">
        <f t="shared" si="8"/>
        <v>33.464566929133859</v>
      </c>
      <c r="AD73">
        <v>73.5</v>
      </c>
      <c r="AE73" s="5">
        <f t="shared" si="11"/>
        <v>28.937007874015748</v>
      </c>
    </row>
    <row r="74" spans="1:34" x14ac:dyDescent="0.2">
      <c r="A74">
        <v>4072</v>
      </c>
      <c r="B74" t="s">
        <v>23</v>
      </c>
      <c r="C74" t="s">
        <v>24</v>
      </c>
      <c r="D74" s="2">
        <v>37000</v>
      </c>
      <c r="E74" s="3">
        <v>0.42400462962962965</v>
      </c>
      <c r="F74" t="s">
        <v>25</v>
      </c>
      <c r="G74" s="2">
        <v>25015</v>
      </c>
      <c r="H74" s="5">
        <f t="shared" si="12"/>
        <v>32.813141683778234</v>
      </c>
      <c r="I74" t="s">
        <v>26</v>
      </c>
      <c r="J74" t="s">
        <v>47</v>
      </c>
      <c r="K74" t="s">
        <v>54</v>
      </c>
      <c r="L74">
        <v>1</v>
      </c>
      <c r="M74" s="1" t="s">
        <v>48</v>
      </c>
      <c r="N74" t="s">
        <v>56</v>
      </c>
      <c r="P74" t="s">
        <v>56</v>
      </c>
      <c r="Q74" t="s">
        <v>44</v>
      </c>
      <c r="R74" t="s">
        <v>33</v>
      </c>
      <c r="S74" s="4">
        <v>153</v>
      </c>
      <c r="T74" s="4">
        <f t="shared" si="9"/>
        <v>60.236220472440948</v>
      </c>
      <c r="U74" s="4">
        <v>46</v>
      </c>
      <c r="V74" s="4">
        <f t="shared" si="10"/>
        <v>101.41264060504368</v>
      </c>
      <c r="W74">
        <v>0</v>
      </c>
      <c r="X74" t="s">
        <v>94</v>
      </c>
      <c r="Y74" s="1" t="s">
        <v>103</v>
      </c>
      <c r="Z74" s="5">
        <v>36</v>
      </c>
      <c r="AC74" s="5" t="str">
        <f t="shared" si="8"/>
        <v/>
      </c>
      <c r="AE74" s="5" t="str">
        <f t="shared" si="11"/>
        <v/>
      </c>
      <c r="AF74" t="s">
        <v>58</v>
      </c>
      <c r="AG74">
        <v>40</v>
      </c>
      <c r="AH74" t="s">
        <v>176</v>
      </c>
    </row>
    <row r="75" spans="1:34" x14ac:dyDescent="0.2">
      <c r="A75">
        <v>4073</v>
      </c>
      <c r="B75" t="s">
        <v>23</v>
      </c>
      <c r="C75" t="s">
        <v>24</v>
      </c>
      <c r="D75" s="2">
        <v>37000</v>
      </c>
      <c r="E75" s="3">
        <v>0.69210648148148157</v>
      </c>
      <c r="F75" t="s">
        <v>25</v>
      </c>
      <c r="G75" s="2">
        <v>27633</v>
      </c>
      <c r="H75" s="5">
        <f t="shared" si="12"/>
        <v>25.645448323066393</v>
      </c>
      <c r="I75" t="s">
        <v>26</v>
      </c>
      <c r="J75" t="s">
        <v>47</v>
      </c>
      <c r="K75" t="s">
        <v>57</v>
      </c>
      <c r="L75">
        <v>0</v>
      </c>
      <c r="M75" s="1" t="s">
        <v>48</v>
      </c>
      <c r="N75" t="s">
        <v>36</v>
      </c>
      <c r="P75" t="s">
        <v>36</v>
      </c>
      <c r="Q75" t="s">
        <v>32</v>
      </c>
      <c r="R75" t="s">
        <v>33</v>
      </c>
      <c r="S75" s="4">
        <v>185</v>
      </c>
      <c r="T75" s="4">
        <f t="shared" si="9"/>
        <v>72.834645669291348</v>
      </c>
      <c r="U75" s="4">
        <v>65</v>
      </c>
      <c r="V75" s="4">
        <f t="shared" si="10"/>
        <v>143.3004704201704</v>
      </c>
      <c r="W75">
        <v>0</v>
      </c>
      <c r="X75" t="s">
        <v>39</v>
      </c>
      <c r="Y75" s="1" t="s">
        <v>36</v>
      </c>
      <c r="Z75" s="5" t="s">
        <v>86</v>
      </c>
      <c r="AA75">
        <v>48</v>
      </c>
      <c r="AB75" t="s">
        <v>68</v>
      </c>
      <c r="AC75" s="5" t="s">
        <v>169</v>
      </c>
      <c r="AD75">
        <v>78.5</v>
      </c>
      <c r="AE75" s="5">
        <f t="shared" si="11"/>
        <v>30.905511811023622</v>
      </c>
    </row>
    <row r="76" spans="1:34" x14ac:dyDescent="0.2">
      <c r="A76">
        <v>4074</v>
      </c>
      <c r="B76" t="s">
        <v>23</v>
      </c>
      <c r="C76" t="s">
        <v>24</v>
      </c>
      <c r="D76" s="2">
        <v>37001</v>
      </c>
      <c r="E76" s="3">
        <v>0.46696759259259263</v>
      </c>
      <c r="F76" t="s">
        <v>25</v>
      </c>
      <c r="G76" s="2">
        <v>17657</v>
      </c>
      <c r="H76" s="5">
        <f t="shared" si="12"/>
        <v>52.960985626283367</v>
      </c>
      <c r="I76" t="s">
        <v>46</v>
      </c>
      <c r="J76" t="s">
        <v>27</v>
      </c>
      <c r="K76" t="s">
        <v>63</v>
      </c>
      <c r="L76">
        <v>2</v>
      </c>
      <c r="M76" s="1" t="s">
        <v>70</v>
      </c>
      <c r="N76" t="s">
        <v>30</v>
      </c>
      <c r="O76">
        <v>1999</v>
      </c>
      <c r="P76" t="s">
        <v>38</v>
      </c>
      <c r="Q76" t="s">
        <v>32</v>
      </c>
      <c r="R76" t="s">
        <v>33</v>
      </c>
      <c r="S76" s="4">
        <v>168</v>
      </c>
      <c r="T76" s="4">
        <f t="shared" si="9"/>
        <v>66.141732283464577</v>
      </c>
      <c r="U76" s="4">
        <v>73</v>
      </c>
      <c r="V76" s="4">
        <f t="shared" si="10"/>
        <v>160.93745139496062</v>
      </c>
      <c r="W76">
        <v>0</v>
      </c>
      <c r="X76" t="s">
        <v>94</v>
      </c>
      <c r="Y76" s="1" t="s">
        <v>35</v>
      </c>
      <c r="Z76" s="5">
        <v>40</v>
      </c>
      <c r="AA76">
        <v>50</v>
      </c>
      <c r="AB76">
        <v>90</v>
      </c>
      <c r="AC76" s="5">
        <f>IF(ISNUMBER(AB76),CONVERT(AB76,"cm","in"),IF(ISBLANK(AB76),"",AB76))</f>
        <v>35.433070866141733</v>
      </c>
      <c r="AD76">
        <v>71</v>
      </c>
      <c r="AE76" s="5">
        <f t="shared" si="11"/>
        <v>27.952755905511815</v>
      </c>
    </row>
    <row r="77" spans="1:34" x14ac:dyDescent="0.2">
      <c r="A77">
        <v>4075</v>
      </c>
      <c r="B77" t="s">
        <v>23</v>
      </c>
      <c r="C77" t="s">
        <v>24</v>
      </c>
      <c r="D77" s="2">
        <v>37002</v>
      </c>
      <c r="E77" s="3">
        <v>0.43303240740740739</v>
      </c>
      <c r="F77" t="s">
        <v>25</v>
      </c>
      <c r="G77" s="2">
        <v>25083</v>
      </c>
      <c r="H77" s="5">
        <f t="shared" si="12"/>
        <v>32.632443531827512</v>
      </c>
      <c r="I77" t="s">
        <v>26</v>
      </c>
      <c r="J77" t="s">
        <v>27</v>
      </c>
      <c r="K77" t="s">
        <v>63</v>
      </c>
      <c r="L77">
        <v>0</v>
      </c>
      <c r="M77" s="1" t="s">
        <v>29</v>
      </c>
      <c r="N77" t="s">
        <v>84</v>
      </c>
      <c r="O77">
        <v>1993</v>
      </c>
      <c r="P77" t="s">
        <v>38</v>
      </c>
      <c r="Q77" t="s">
        <v>32</v>
      </c>
      <c r="R77" t="s">
        <v>33</v>
      </c>
      <c r="S77" s="4">
        <v>165</v>
      </c>
      <c r="T77" s="4">
        <f t="shared" si="9"/>
        <v>64.960629921259837</v>
      </c>
      <c r="U77" s="4">
        <v>54</v>
      </c>
      <c r="V77" s="4">
        <f t="shared" si="10"/>
        <v>119.04962157983388</v>
      </c>
      <c r="W77">
        <v>0</v>
      </c>
      <c r="X77" t="s">
        <v>34</v>
      </c>
      <c r="Y77" s="1" t="s">
        <v>35</v>
      </c>
      <c r="Z77" s="5">
        <v>39</v>
      </c>
      <c r="AA77" t="s">
        <v>104</v>
      </c>
      <c r="AB77">
        <v>80</v>
      </c>
      <c r="AC77" s="5">
        <f>IF(ISNUMBER(AB77),CONVERT(AB77,"cm","in"),IF(ISBLANK(AB77),"",AB77))</f>
        <v>31.496062992125985</v>
      </c>
      <c r="AD77">
        <v>71</v>
      </c>
      <c r="AE77" s="5">
        <f t="shared" si="11"/>
        <v>27.952755905511815</v>
      </c>
    </row>
    <row r="78" spans="1:34" x14ac:dyDescent="0.2">
      <c r="A78">
        <v>4076</v>
      </c>
      <c r="B78" t="s">
        <v>23</v>
      </c>
      <c r="C78" t="s">
        <v>24</v>
      </c>
      <c r="D78" s="2">
        <v>37002</v>
      </c>
      <c r="E78" s="3">
        <v>0.44938657407407406</v>
      </c>
      <c r="F78" t="s">
        <v>25</v>
      </c>
      <c r="G78" s="2">
        <v>26330</v>
      </c>
      <c r="H78" s="5">
        <f t="shared" si="12"/>
        <v>29.218343600273784</v>
      </c>
      <c r="I78" t="s">
        <v>26</v>
      </c>
      <c r="J78" t="s">
        <v>60</v>
      </c>
      <c r="K78" t="s">
        <v>54</v>
      </c>
      <c r="L78">
        <v>0</v>
      </c>
      <c r="M78" s="1" t="s">
        <v>29</v>
      </c>
      <c r="N78" t="s">
        <v>84</v>
      </c>
      <c r="O78">
        <v>1993</v>
      </c>
      <c r="P78" t="s">
        <v>38</v>
      </c>
      <c r="Q78" t="s">
        <v>44</v>
      </c>
      <c r="R78" t="s">
        <v>33</v>
      </c>
      <c r="S78" s="4">
        <v>152</v>
      </c>
      <c r="T78" s="4">
        <f t="shared" si="9"/>
        <v>59.84251968503937</v>
      </c>
      <c r="U78" s="4">
        <v>39</v>
      </c>
      <c r="V78" s="4">
        <f t="shared" si="10"/>
        <v>85.980282252102242</v>
      </c>
      <c r="W78">
        <v>0</v>
      </c>
      <c r="X78" t="s">
        <v>34</v>
      </c>
      <c r="Y78" s="1" t="s">
        <v>56</v>
      </c>
      <c r="Z78" s="5">
        <v>36</v>
      </c>
      <c r="AC78" s="5" t="str">
        <f>IF(ISNUMBER(AB78),CONVERT(AB78,"cm","in"),IF(ISBLANK(AB78),"",AB78))</f>
        <v/>
      </c>
      <c r="AE78" s="5" t="str">
        <f t="shared" si="11"/>
        <v/>
      </c>
      <c r="AF78" t="s">
        <v>161</v>
      </c>
      <c r="AG78">
        <v>2</v>
      </c>
    </row>
    <row r="79" spans="1:34" x14ac:dyDescent="0.2">
      <c r="A79">
        <v>4077</v>
      </c>
      <c r="B79" t="s">
        <v>23</v>
      </c>
      <c r="C79" t="s">
        <v>24</v>
      </c>
      <c r="D79" s="2">
        <v>37002</v>
      </c>
      <c r="E79" s="3">
        <v>0.4767939814814815</v>
      </c>
      <c r="F79" t="s">
        <v>25</v>
      </c>
      <c r="G79" s="2">
        <v>20536</v>
      </c>
      <c r="H79" s="5">
        <f t="shared" si="12"/>
        <v>45.081451060917182</v>
      </c>
      <c r="I79" t="s">
        <v>26</v>
      </c>
      <c r="J79" t="s">
        <v>88</v>
      </c>
      <c r="K79" t="s">
        <v>63</v>
      </c>
      <c r="L79">
        <v>1</v>
      </c>
      <c r="M79" s="1" t="s">
        <v>43</v>
      </c>
      <c r="N79" t="s">
        <v>105</v>
      </c>
      <c r="O79">
        <v>1997</v>
      </c>
      <c r="P79" t="s">
        <v>65</v>
      </c>
      <c r="Q79" t="s">
        <v>32</v>
      </c>
      <c r="R79" t="s">
        <v>33</v>
      </c>
      <c r="S79" s="4">
        <v>187</v>
      </c>
      <c r="T79" s="4">
        <f t="shared" si="9"/>
        <v>73.622047244094489</v>
      </c>
      <c r="U79" s="4">
        <v>86</v>
      </c>
      <c r="V79" s="4">
        <f t="shared" si="10"/>
        <v>189.5975454789947</v>
      </c>
      <c r="W79">
        <v>0</v>
      </c>
      <c r="X79" t="s">
        <v>34</v>
      </c>
      <c r="Y79" s="1" t="s">
        <v>35</v>
      </c>
      <c r="Z79" s="5" t="s">
        <v>86</v>
      </c>
      <c r="AA79">
        <v>52</v>
      </c>
      <c r="AB79" t="s">
        <v>36</v>
      </c>
      <c r="AC79" s="5" t="str">
        <f>IF(ISNUMBER(AB79),CONVERT(AB79,"cm","in"),IF(ISBLANK(AB79),"",AB79))</f>
        <v>Don't Know</v>
      </c>
      <c r="AD79" t="s">
        <v>36</v>
      </c>
      <c r="AE79" s="5" t="str">
        <f t="shared" si="11"/>
        <v>Don't Know</v>
      </c>
    </row>
    <row r="80" spans="1:34" x14ac:dyDescent="0.2">
      <c r="A80">
        <v>4078</v>
      </c>
      <c r="B80" t="s">
        <v>23</v>
      </c>
      <c r="C80" t="s">
        <v>24</v>
      </c>
      <c r="D80" s="2">
        <v>37002</v>
      </c>
      <c r="E80" s="3">
        <v>0.53038194444444442</v>
      </c>
      <c r="F80" t="s">
        <v>25</v>
      </c>
      <c r="G80" s="2">
        <v>26483</v>
      </c>
      <c r="H80" s="5">
        <f t="shared" si="12"/>
        <v>28.799452429842574</v>
      </c>
      <c r="I80" t="s">
        <v>26</v>
      </c>
      <c r="J80" t="s">
        <v>60</v>
      </c>
      <c r="K80" t="s">
        <v>42</v>
      </c>
      <c r="L80">
        <v>0</v>
      </c>
      <c r="M80" s="1" t="s">
        <v>70</v>
      </c>
      <c r="N80" t="s">
        <v>71</v>
      </c>
      <c r="O80">
        <v>1996</v>
      </c>
      <c r="P80" t="s">
        <v>85</v>
      </c>
      <c r="Q80" t="s">
        <v>32</v>
      </c>
      <c r="R80" t="s">
        <v>33</v>
      </c>
      <c r="S80" s="4">
        <v>170</v>
      </c>
      <c r="T80" s="4">
        <f t="shared" si="9"/>
        <v>66.929133858267718</v>
      </c>
      <c r="U80" s="4">
        <v>57</v>
      </c>
      <c r="V80" s="4">
        <f t="shared" si="10"/>
        <v>125.66348944538022</v>
      </c>
      <c r="W80">
        <v>0</v>
      </c>
      <c r="X80" t="s">
        <v>39</v>
      </c>
      <c r="Y80" s="1" t="s">
        <v>36</v>
      </c>
      <c r="Z80" s="5">
        <v>39</v>
      </c>
      <c r="AA80" t="s">
        <v>104</v>
      </c>
      <c r="AB80" t="s">
        <v>68</v>
      </c>
      <c r="AC80" s="5" t="s">
        <v>169</v>
      </c>
      <c r="AD80">
        <v>73.5</v>
      </c>
      <c r="AE80" s="5">
        <f t="shared" si="11"/>
        <v>28.937007874015748</v>
      </c>
    </row>
    <row r="81" spans="1:34" x14ac:dyDescent="0.2">
      <c r="A81">
        <v>4079</v>
      </c>
      <c r="B81" t="s">
        <v>23</v>
      </c>
      <c r="C81" t="s">
        <v>24</v>
      </c>
      <c r="D81" s="2">
        <v>37005</v>
      </c>
      <c r="E81" s="3">
        <v>0.45975694444444443</v>
      </c>
      <c r="F81" t="s">
        <v>25</v>
      </c>
      <c r="G81" s="2">
        <v>20410</v>
      </c>
      <c r="H81" s="5">
        <f t="shared" si="12"/>
        <v>45.434633812457221</v>
      </c>
      <c r="I81" t="s">
        <v>106</v>
      </c>
      <c r="J81" t="s">
        <v>74</v>
      </c>
      <c r="K81" t="s">
        <v>54</v>
      </c>
      <c r="L81">
        <v>1</v>
      </c>
      <c r="M81" s="1" t="s">
        <v>29</v>
      </c>
      <c r="N81" t="s">
        <v>30</v>
      </c>
      <c r="O81">
        <v>1996</v>
      </c>
      <c r="P81" t="s">
        <v>38</v>
      </c>
      <c r="Q81" t="s">
        <v>44</v>
      </c>
      <c r="R81" t="s">
        <v>33</v>
      </c>
      <c r="S81" s="4">
        <v>160</v>
      </c>
      <c r="T81" s="4">
        <f t="shared" si="9"/>
        <v>62.99212598425197</v>
      </c>
      <c r="U81" s="4">
        <v>66</v>
      </c>
      <c r="V81" s="4">
        <f t="shared" si="10"/>
        <v>145.50509304201918</v>
      </c>
      <c r="W81">
        <v>0</v>
      </c>
      <c r="X81" t="s">
        <v>34</v>
      </c>
      <c r="Y81" s="1" t="s">
        <v>35</v>
      </c>
      <c r="Z81" s="5">
        <v>38</v>
      </c>
      <c r="AC81" s="5" t="str">
        <f t="shared" ref="AC81:AC108" si="13">IF(ISNUMBER(AB81),CONVERT(AB81,"cm","in"),IF(ISBLANK(AB81),"",AB81))</f>
        <v/>
      </c>
      <c r="AE81" s="5" t="str">
        <f t="shared" si="11"/>
        <v/>
      </c>
      <c r="AF81" t="s">
        <v>52</v>
      </c>
      <c r="AG81">
        <v>48</v>
      </c>
      <c r="AH81" t="s">
        <v>183</v>
      </c>
    </row>
    <row r="82" spans="1:34" x14ac:dyDescent="0.2">
      <c r="A82">
        <v>4080</v>
      </c>
      <c r="B82" t="s">
        <v>23</v>
      </c>
      <c r="C82" t="s">
        <v>24</v>
      </c>
      <c r="D82" s="2">
        <v>37005</v>
      </c>
      <c r="E82" s="3">
        <v>0.46653935185185186</v>
      </c>
      <c r="F82" t="s">
        <v>25</v>
      </c>
      <c r="G82" s="2">
        <v>18855</v>
      </c>
      <c r="H82" s="5">
        <f t="shared" si="12"/>
        <v>49.691991786447637</v>
      </c>
      <c r="I82" t="s">
        <v>99</v>
      </c>
      <c r="J82" t="s">
        <v>47</v>
      </c>
      <c r="K82" t="s">
        <v>61</v>
      </c>
      <c r="L82">
        <v>1</v>
      </c>
      <c r="M82" s="1" t="s">
        <v>29</v>
      </c>
      <c r="N82" t="s">
        <v>30</v>
      </c>
      <c r="O82">
        <v>1995</v>
      </c>
      <c r="P82" t="s">
        <v>31</v>
      </c>
      <c r="Q82" t="s">
        <v>32</v>
      </c>
      <c r="R82" t="s">
        <v>33</v>
      </c>
      <c r="S82" s="4">
        <v>175</v>
      </c>
      <c r="T82" s="4">
        <f t="shared" si="9"/>
        <v>68.897637795275585</v>
      </c>
      <c r="U82" s="4">
        <v>91</v>
      </c>
      <c r="V82" s="4">
        <f t="shared" si="10"/>
        <v>200.6206585882386</v>
      </c>
      <c r="W82">
        <v>0</v>
      </c>
      <c r="X82" t="s">
        <v>34</v>
      </c>
      <c r="Y82" s="1" t="s">
        <v>76</v>
      </c>
      <c r="Z82" s="5">
        <v>42</v>
      </c>
      <c r="AA82">
        <v>54</v>
      </c>
      <c r="AB82">
        <v>105</v>
      </c>
      <c r="AC82" s="5">
        <f t="shared" si="13"/>
        <v>41.338582677165348</v>
      </c>
      <c r="AD82">
        <v>78.5</v>
      </c>
      <c r="AE82" s="5">
        <f t="shared" si="11"/>
        <v>30.905511811023622</v>
      </c>
    </row>
    <row r="83" spans="1:34" x14ac:dyDescent="0.2">
      <c r="A83">
        <v>4081</v>
      </c>
      <c r="B83" t="s">
        <v>23</v>
      </c>
      <c r="C83" t="s">
        <v>24</v>
      </c>
      <c r="D83" s="2">
        <v>37005</v>
      </c>
      <c r="E83" s="3">
        <v>0.53702546296296294</v>
      </c>
      <c r="F83" t="s">
        <v>25</v>
      </c>
      <c r="G83" s="2">
        <v>19901</v>
      </c>
      <c r="H83" s="5">
        <f t="shared" si="12"/>
        <v>46.828199863107457</v>
      </c>
      <c r="I83" t="s">
        <v>26</v>
      </c>
      <c r="J83" t="s">
        <v>75</v>
      </c>
      <c r="K83" t="s">
        <v>63</v>
      </c>
      <c r="L83">
        <v>0</v>
      </c>
      <c r="M83" s="1" t="s">
        <v>29</v>
      </c>
      <c r="N83" t="s">
        <v>64</v>
      </c>
      <c r="O83">
        <v>1992</v>
      </c>
      <c r="P83" t="s">
        <v>50</v>
      </c>
      <c r="Q83" t="s">
        <v>32</v>
      </c>
      <c r="R83" t="s">
        <v>33</v>
      </c>
      <c r="S83" s="4">
        <v>172</v>
      </c>
      <c r="T83" s="4">
        <f t="shared" si="9"/>
        <v>67.716535433070874</v>
      </c>
      <c r="U83" s="4">
        <v>78</v>
      </c>
      <c r="V83" s="4">
        <f t="shared" si="10"/>
        <v>171.96056450420448</v>
      </c>
      <c r="W83">
        <v>0</v>
      </c>
      <c r="X83" t="s">
        <v>34</v>
      </c>
      <c r="Y83" s="1" t="s">
        <v>51</v>
      </c>
      <c r="Z83" s="5">
        <v>41</v>
      </c>
      <c r="AA83">
        <v>50</v>
      </c>
      <c r="AB83">
        <v>95</v>
      </c>
      <c r="AC83" s="5">
        <f t="shared" si="13"/>
        <v>37.401574803149607</v>
      </c>
      <c r="AD83">
        <v>81</v>
      </c>
      <c r="AE83" s="5">
        <f t="shared" si="11"/>
        <v>31.889763779527559</v>
      </c>
    </row>
    <row r="84" spans="1:34" x14ac:dyDescent="0.2">
      <c r="A84">
        <v>4082</v>
      </c>
      <c r="B84" t="s">
        <v>23</v>
      </c>
      <c r="C84" t="s">
        <v>24</v>
      </c>
      <c r="D84" s="2">
        <v>37005</v>
      </c>
      <c r="E84" s="3">
        <v>0.55388888888888888</v>
      </c>
      <c r="F84" t="s">
        <v>25</v>
      </c>
      <c r="G84" s="2">
        <v>27606</v>
      </c>
      <c r="H84" s="5">
        <f t="shared" si="12"/>
        <v>25.733059548254619</v>
      </c>
      <c r="I84" t="s">
        <v>26</v>
      </c>
      <c r="J84" t="s">
        <v>60</v>
      </c>
      <c r="K84" t="s">
        <v>54</v>
      </c>
      <c r="L84" t="s">
        <v>56</v>
      </c>
      <c r="M84" s="1" t="s">
        <v>43</v>
      </c>
      <c r="N84" t="s">
        <v>71</v>
      </c>
      <c r="O84">
        <v>1999</v>
      </c>
      <c r="P84" t="s">
        <v>85</v>
      </c>
      <c r="Q84" t="s">
        <v>32</v>
      </c>
      <c r="R84" t="s">
        <v>33</v>
      </c>
      <c r="S84" s="4">
        <v>179</v>
      </c>
      <c r="T84" s="4">
        <f t="shared" si="9"/>
        <v>70.472440944881896</v>
      </c>
      <c r="U84" s="4">
        <v>61</v>
      </c>
      <c r="V84" s="4">
        <f t="shared" si="10"/>
        <v>134.48197993277532</v>
      </c>
      <c r="W84">
        <v>0</v>
      </c>
      <c r="X84" t="s">
        <v>39</v>
      </c>
      <c r="Y84" s="1" t="s">
        <v>56</v>
      </c>
      <c r="Z84" s="5">
        <v>41.5</v>
      </c>
      <c r="AA84">
        <v>48</v>
      </c>
      <c r="AB84">
        <v>80</v>
      </c>
      <c r="AC84" s="5">
        <f t="shared" si="13"/>
        <v>31.496062992125985</v>
      </c>
      <c r="AD84">
        <v>73.5</v>
      </c>
      <c r="AE84" s="5">
        <f t="shared" si="11"/>
        <v>28.937007874015748</v>
      </c>
    </row>
    <row r="85" spans="1:34" x14ac:dyDescent="0.2">
      <c r="A85">
        <v>4083</v>
      </c>
      <c r="B85" t="s">
        <v>23</v>
      </c>
      <c r="C85" t="s">
        <v>24</v>
      </c>
      <c r="D85" s="2">
        <v>37005</v>
      </c>
      <c r="E85" s="3">
        <v>0.68112268518518515</v>
      </c>
      <c r="F85" t="s">
        <v>25</v>
      </c>
      <c r="G85" s="2">
        <v>26413</v>
      </c>
      <c r="H85" s="5">
        <f t="shared" si="12"/>
        <v>28.999315537303218</v>
      </c>
      <c r="I85" t="s">
        <v>26</v>
      </c>
      <c r="J85" t="s">
        <v>60</v>
      </c>
      <c r="K85" t="s">
        <v>54</v>
      </c>
      <c r="L85">
        <v>0</v>
      </c>
      <c r="M85" s="1" t="s">
        <v>43</v>
      </c>
      <c r="N85" t="s">
        <v>105</v>
      </c>
      <c r="O85">
        <v>2001</v>
      </c>
      <c r="P85" t="s">
        <v>65</v>
      </c>
      <c r="Q85" t="s">
        <v>32</v>
      </c>
      <c r="R85" t="s">
        <v>33</v>
      </c>
      <c r="S85" s="4">
        <v>180</v>
      </c>
      <c r="T85" s="4">
        <f t="shared" si="9"/>
        <v>70.866141732283467</v>
      </c>
      <c r="U85" s="4">
        <v>84</v>
      </c>
      <c r="V85" s="4">
        <f t="shared" si="10"/>
        <v>185.18830023529716</v>
      </c>
      <c r="W85">
        <v>0</v>
      </c>
      <c r="X85" t="s">
        <v>34</v>
      </c>
      <c r="Y85" s="1" t="s">
        <v>40</v>
      </c>
      <c r="Z85" s="5" t="s">
        <v>86</v>
      </c>
      <c r="AA85">
        <v>50</v>
      </c>
      <c r="AB85">
        <v>95</v>
      </c>
      <c r="AC85" s="5">
        <f t="shared" si="13"/>
        <v>37.401574803149607</v>
      </c>
      <c r="AD85">
        <v>76</v>
      </c>
      <c r="AE85" s="5">
        <f t="shared" si="11"/>
        <v>29.921259842519685</v>
      </c>
    </row>
    <row r="86" spans="1:34" x14ac:dyDescent="0.2">
      <c r="A86">
        <v>4084</v>
      </c>
      <c r="B86" t="s">
        <v>23</v>
      </c>
      <c r="C86" t="s">
        <v>24</v>
      </c>
      <c r="D86" s="2">
        <v>37005</v>
      </c>
      <c r="E86" s="3">
        <v>0.70804398148148151</v>
      </c>
      <c r="F86" t="s">
        <v>25</v>
      </c>
      <c r="G86" s="2">
        <v>27019</v>
      </c>
      <c r="H86" s="5">
        <f t="shared" si="12"/>
        <v>27.340177960301162</v>
      </c>
      <c r="I86" t="s">
        <v>46</v>
      </c>
      <c r="J86" t="s">
        <v>60</v>
      </c>
      <c r="K86" t="s">
        <v>54</v>
      </c>
      <c r="L86">
        <v>0</v>
      </c>
      <c r="M86" s="1" t="s">
        <v>43</v>
      </c>
      <c r="N86" t="s">
        <v>79</v>
      </c>
      <c r="O86">
        <v>1998</v>
      </c>
      <c r="P86" t="s">
        <v>38</v>
      </c>
      <c r="Q86" t="s">
        <v>44</v>
      </c>
      <c r="R86" t="s">
        <v>33</v>
      </c>
      <c r="S86" s="4">
        <v>160</v>
      </c>
      <c r="T86" s="4">
        <f t="shared" si="9"/>
        <v>62.99212598425197</v>
      </c>
      <c r="U86" s="4">
        <v>49</v>
      </c>
      <c r="V86" s="4">
        <f t="shared" si="10"/>
        <v>108.02650847059</v>
      </c>
      <c r="W86">
        <v>0</v>
      </c>
      <c r="X86" t="s">
        <v>34</v>
      </c>
      <c r="Y86" s="1" t="s">
        <v>56</v>
      </c>
      <c r="Z86" s="5">
        <v>35.5</v>
      </c>
      <c r="AC86" s="5" t="str">
        <f t="shared" si="13"/>
        <v/>
      </c>
      <c r="AE86" s="5" t="str">
        <f t="shared" si="11"/>
        <v/>
      </c>
      <c r="AF86" t="s">
        <v>58</v>
      </c>
      <c r="AG86">
        <v>40</v>
      </c>
      <c r="AH86" t="s">
        <v>175</v>
      </c>
    </row>
    <row r="87" spans="1:34" x14ac:dyDescent="0.2">
      <c r="A87">
        <v>4085</v>
      </c>
      <c r="B87" t="s">
        <v>23</v>
      </c>
      <c r="C87" t="s">
        <v>24</v>
      </c>
      <c r="D87" s="2">
        <v>37007</v>
      </c>
      <c r="E87" s="3">
        <v>0.37145833333333328</v>
      </c>
      <c r="F87" t="s">
        <v>25</v>
      </c>
      <c r="G87" s="2">
        <v>28552</v>
      </c>
      <c r="H87" s="5">
        <f t="shared" si="12"/>
        <v>23.148528405201915</v>
      </c>
      <c r="I87" t="s">
        <v>99</v>
      </c>
      <c r="J87" t="s">
        <v>41</v>
      </c>
      <c r="K87" t="s">
        <v>42</v>
      </c>
      <c r="L87">
        <v>0</v>
      </c>
      <c r="M87" s="1" t="s">
        <v>48</v>
      </c>
      <c r="N87" t="s">
        <v>56</v>
      </c>
      <c r="P87" t="s">
        <v>56</v>
      </c>
      <c r="Q87" t="s">
        <v>44</v>
      </c>
      <c r="R87" t="s">
        <v>33</v>
      </c>
      <c r="S87" s="4">
        <v>165</v>
      </c>
      <c r="T87" s="4">
        <f t="shared" si="9"/>
        <v>64.960629921259837</v>
      </c>
      <c r="U87" s="4">
        <v>52</v>
      </c>
      <c r="V87" s="4">
        <f t="shared" si="10"/>
        <v>114.64037633613634</v>
      </c>
      <c r="W87">
        <v>0</v>
      </c>
      <c r="X87" t="s">
        <v>39</v>
      </c>
      <c r="Y87" s="1" t="s">
        <v>56</v>
      </c>
      <c r="Z87" s="5">
        <v>37</v>
      </c>
      <c r="AC87" s="5" t="str">
        <f t="shared" si="13"/>
        <v/>
      </c>
      <c r="AE87" s="5" t="str">
        <f t="shared" si="11"/>
        <v/>
      </c>
      <c r="AF87" t="s">
        <v>58</v>
      </c>
      <c r="AG87">
        <v>42</v>
      </c>
      <c r="AH87" t="s">
        <v>178</v>
      </c>
    </row>
    <row r="88" spans="1:34" x14ac:dyDescent="0.2">
      <c r="A88">
        <v>4086</v>
      </c>
      <c r="B88" t="s">
        <v>23</v>
      </c>
      <c r="C88" t="s">
        <v>24</v>
      </c>
      <c r="D88" s="2">
        <v>37007</v>
      </c>
      <c r="E88" s="3">
        <v>0.40012731481481478</v>
      </c>
      <c r="F88" t="s">
        <v>25</v>
      </c>
      <c r="G88" s="2">
        <v>28772</v>
      </c>
      <c r="H88" s="5">
        <f t="shared" si="12"/>
        <v>22.546201232032853</v>
      </c>
      <c r="I88" t="s">
        <v>99</v>
      </c>
      <c r="J88" t="s">
        <v>41</v>
      </c>
      <c r="K88" t="s">
        <v>42</v>
      </c>
      <c r="L88">
        <v>0</v>
      </c>
      <c r="M88" s="1" t="s">
        <v>55</v>
      </c>
      <c r="N88" t="s">
        <v>105</v>
      </c>
      <c r="O88">
        <v>1998</v>
      </c>
      <c r="P88" t="s">
        <v>85</v>
      </c>
      <c r="Q88" t="s">
        <v>44</v>
      </c>
      <c r="R88" t="s">
        <v>33</v>
      </c>
      <c r="S88" s="4">
        <v>168</v>
      </c>
      <c r="T88" s="4">
        <f t="shared" si="9"/>
        <v>66.141732283464577</v>
      </c>
      <c r="U88" s="4">
        <v>56</v>
      </c>
      <c r="V88" s="4">
        <f t="shared" si="10"/>
        <v>123.45886682353144</v>
      </c>
      <c r="W88">
        <v>0</v>
      </c>
      <c r="X88" t="s">
        <v>39</v>
      </c>
      <c r="Y88" s="1" t="s">
        <v>36</v>
      </c>
      <c r="Z88" s="5">
        <v>39.5</v>
      </c>
      <c r="AC88" s="5" t="str">
        <f t="shared" si="13"/>
        <v/>
      </c>
      <c r="AE88" s="5" t="str">
        <f t="shared" si="11"/>
        <v/>
      </c>
      <c r="AF88" t="s">
        <v>52</v>
      </c>
      <c r="AG88">
        <v>42</v>
      </c>
      <c r="AH88" t="s">
        <v>174</v>
      </c>
    </row>
    <row r="89" spans="1:34" x14ac:dyDescent="0.2">
      <c r="A89">
        <v>4087</v>
      </c>
      <c r="B89" t="s">
        <v>23</v>
      </c>
      <c r="C89" t="s">
        <v>24</v>
      </c>
      <c r="D89" s="2">
        <v>37007</v>
      </c>
      <c r="E89" s="3">
        <v>0.72447916666666667</v>
      </c>
      <c r="F89" t="s">
        <v>25</v>
      </c>
      <c r="G89" s="2">
        <v>23596</v>
      </c>
      <c r="H89" s="5">
        <f t="shared" si="12"/>
        <v>36.717316906228611</v>
      </c>
      <c r="I89" t="s">
        <v>26</v>
      </c>
      <c r="J89" t="s">
        <v>74</v>
      </c>
      <c r="K89" t="s">
        <v>54</v>
      </c>
      <c r="L89">
        <v>1</v>
      </c>
      <c r="M89" s="1" t="s">
        <v>43</v>
      </c>
      <c r="N89" t="s">
        <v>100</v>
      </c>
      <c r="O89">
        <v>1998</v>
      </c>
      <c r="P89" t="s">
        <v>72</v>
      </c>
      <c r="Q89" t="s">
        <v>44</v>
      </c>
      <c r="R89" t="s">
        <v>33</v>
      </c>
      <c r="S89" s="4">
        <v>170</v>
      </c>
      <c r="T89" s="4">
        <f t="shared" si="9"/>
        <v>66.929133858267718</v>
      </c>
      <c r="U89" s="4">
        <v>76</v>
      </c>
      <c r="V89" s="4">
        <f t="shared" si="10"/>
        <v>167.55131926050694</v>
      </c>
      <c r="W89">
        <v>0</v>
      </c>
      <c r="X89" t="s">
        <v>34</v>
      </c>
      <c r="Y89" s="1" t="s">
        <v>56</v>
      </c>
      <c r="Z89" s="5">
        <v>39</v>
      </c>
      <c r="AC89" s="5" t="str">
        <f t="shared" si="13"/>
        <v/>
      </c>
      <c r="AE89" s="5" t="str">
        <f t="shared" si="11"/>
        <v/>
      </c>
      <c r="AF89" t="s">
        <v>97</v>
      </c>
      <c r="AG89">
        <v>46</v>
      </c>
      <c r="AH89" t="s">
        <v>184</v>
      </c>
    </row>
    <row r="90" spans="1:34" x14ac:dyDescent="0.2">
      <c r="A90">
        <v>4088</v>
      </c>
      <c r="B90" t="s">
        <v>23</v>
      </c>
      <c r="C90" t="s">
        <v>24</v>
      </c>
      <c r="D90" s="2">
        <v>37008</v>
      </c>
      <c r="E90" s="3">
        <v>0.38011574074074073</v>
      </c>
      <c r="F90" t="s">
        <v>25</v>
      </c>
      <c r="G90" s="2">
        <v>26439</v>
      </c>
      <c r="H90" s="5">
        <f t="shared" si="12"/>
        <v>28.93634496919918</v>
      </c>
      <c r="I90" t="s">
        <v>26</v>
      </c>
      <c r="J90" t="s">
        <v>47</v>
      </c>
      <c r="K90" t="s">
        <v>54</v>
      </c>
      <c r="L90">
        <v>0</v>
      </c>
      <c r="M90" s="1" t="s">
        <v>70</v>
      </c>
      <c r="N90" t="s">
        <v>56</v>
      </c>
      <c r="P90" t="s">
        <v>56</v>
      </c>
      <c r="Q90" t="s">
        <v>32</v>
      </c>
      <c r="R90" t="s">
        <v>33</v>
      </c>
      <c r="S90" s="4">
        <v>174</v>
      </c>
      <c r="T90" s="4">
        <f t="shared" si="9"/>
        <v>68.503937007874015</v>
      </c>
      <c r="U90" s="4">
        <v>84</v>
      </c>
      <c r="V90" s="4">
        <f t="shared" si="10"/>
        <v>185.18830023529716</v>
      </c>
      <c r="W90">
        <v>0</v>
      </c>
      <c r="X90" t="s">
        <v>34</v>
      </c>
      <c r="Y90" s="1" t="s">
        <v>96</v>
      </c>
      <c r="Z90" s="5">
        <v>40.5</v>
      </c>
      <c r="AA90">
        <v>52</v>
      </c>
      <c r="AB90">
        <v>95</v>
      </c>
      <c r="AC90" s="5">
        <f t="shared" si="13"/>
        <v>37.401574803149607</v>
      </c>
      <c r="AD90">
        <v>73.5</v>
      </c>
      <c r="AE90" s="5">
        <f t="shared" si="11"/>
        <v>28.937007874015748</v>
      </c>
    </row>
    <row r="91" spans="1:34" x14ac:dyDescent="0.2">
      <c r="A91">
        <v>4089</v>
      </c>
      <c r="B91" t="s">
        <v>23</v>
      </c>
      <c r="C91" t="s">
        <v>24</v>
      </c>
      <c r="D91" s="2">
        <v>37008</v>
      </c>
      <c r="E91" s="3">
        <v>0.44817129629629626</v>
      </c>
      <c r="F91" t="s">
        <v>25</v>
      </c>
      <c r="G91" s="2">
        <v>27658</v>
      </c>
      <c r="H91" s="5">
        <f t="shared" si="12"/>
        <v>25.598904859685145</v>
      </c>
      <c r="I91" t="s">
        <v>26</v>
      </c>
      <c r="J91" t="s">
        <v>47</v>
      </c>
      <c r="K91" t="s">
        <v>63</v>
      </c>
      <c r="L91">
        <v>0</v>
      </c>
      <c r="M91" s="1" t="s">
        <v>48</v>
      </c>
      <c r="N91" t="s">
        <v>56</v>
      </c>
      <c r="P91" t="s">
        <v>56</v>
      </c>
      <c r="Q91" t="s">
        <v>44</v>
      </c>
      <c r="R91" t="s">
        <v>33</v>
      </c>
      <c r="S91" s="4">
        <v>165</v>
      </c>
      <c r="T91" s="4">
        <f t="shared" si="9"/>
        <v>64.960629921259837</v>
      </c>
      <c r="U91" s="4">
        <v>55</v>
      </c>
      <c r="V91" s="4">
        <f t="shared" si="10"/>
        <v>121.25424420168267</v>
      </c>
      <c r="W91">
        <v>0</v>
      </c>
      <c r="X91" t="s">
        <v>39</v>
      </c>
      <c r="Y91" s="1" t="s">
        <v>92</v>
      </c>
      <c r="Z91" s="5">
        <v>37</v>
      </c>
      <c r="AC91" s="5" t="str">
        <f t="shared" si="13"/>
        <v/>
      </c>
      <c r="AE91" s="5" t="str">
        <f t="shared" si="11"/>
        <v/>
      </c>
      <c r="AF91" t="s">
        <v>52</v>
      </c>
      <c r="AG91">
        <v>44</v>
      </c>
      <c r="AH91" t="s">
        <v>176</v>
      </c>
    </row>
    <row r="92" spans="1:34" x14ac:dyDescent="0.2">
      <c r="A92">
        <v>4090</v>
      </c>
      <c r="B92" t="s">
        <v>23</v>
      </c>
      <c r="C92" t="s">
        <v>24</v>
      </c>
      <c r="D92" s="2">
        <v>37008</v>
      </c>
      <c r="E92" s="3">
        <v>0.46356481481481482</v>
      </c>
      <c r="F92" t="s">
        <v>25</v>
      </c>
      <c r="G92" s="2">
        <v>27527</v>
      </c>
      <c r="H92" s="5">
        <f t="shared" si="12"/>
        <v>25.957563312799451</v>
      </c>
      <c r="I92" t="s">
        <v>26</v>
      </c>
      <c r="J92" t="s">
        <v>41</v>
      </c>
      <c r="K92" t="s">
        <v>42</v>
      </c>
      <c r="L92">
        <v>0</v>
      </c>
      <c r="M92" s="1" t="s">
        <v>70</v>
      </c>
      <c r="N92" t="s">
        <v>36</v>
      </c>
      <c r="P92" t="s">
        <v>36</v>
      </c>
      <c r="Q92" t="s">
        <v>44</v>
      </c>
      <c r="R92" t="s">
        <v>33</v>
      </c>
      <c r="S92" s="4">
        <v>153</v>
      </c>
      <c r="T92" s="4">
        <f t="shared" si="9"/>
        <v>60.236220472440948</v>
      </c>
      <c r="U92" s="4">
        <v>47</v>
      </c>
      <c r="V92" s="4">
        <f t="shared" si="10"/>
        <v>103.61726322689246</v>
      </c>
      <c r="W92">
        <v>0</v>
      </c>
      <c r="X92" t="s">
        <v>39</v>
      </c>
      <c r="Y92" s="1" t="s">
        <v>36</v>
      </c>
      <c r="Z92" s="5">
        <v>37</v>
      </c>
      <c r="AC92" s="5" t="str">
        <f t="shared" si="13"/>
        <v/>
      </c>
      <c r="AE92" s="5" t="str">
        <f t="shared" si="11"/>
        <v/>
      </c>
      <c r="AF92" t="s">
        <v>58</v>
      </c>
      <c r="AG92">
        <v>40</v>
      </c>
      <c r="AH92" t="s">
        <v>179</v>
      </c>
    </row>
    <row r="93" spans="1:34" x14ac:dyDescent="0.2">
      <c r="A93">
        <v>4091</v>
      </c>
      <c r="B93" t="s">
        <v>23</v>
      </c>
      <c r="C93" t="s">
        <v>24</v>
      </c>
      <c r="D93" s="2">
        <v>37008</v>
      </c>
      <c r="E93" s="3">
        <v>0.46694444444444444</v>
      </c>
      <c r="F93" t="s">
        <v>25</v>
      </c>
      <c r="G93" s="2">
        <v>21430</v>
      </c>
      <c r="H93" s="5">
        <f t="shared" si="12"/>
        <v>42.650239561943877</v>
      </c>
      <c r="I93" t="s">
        <v>59</v>
      </c>
      <c r="J93" t="s">
        <v>62</v>
      </c>
      <c r="K93" t="s">
        <v>63</v>
      </c>
      <c r="L93">
        <v>1</v>
      </c>
      <c r="M93" s="1" t="s">
        <v>29</v>
      </c>
      <c r="N93" t="s">
        <v>79</v>
      </c>
      <c r="O93">
        <v>1995</v>
      </c>
      <c r="P93" t="s">
        <v>85</v>
      </c>
      <c r="Q93" t="s">
        <v>44</v>
      </c>
      <c r="R93" t="s">
        <v>33</v>
      </c>
      <c r="S93" s="4">
        <v>168</v>
      </c>
      <c r="T93" s="4">
        <f t="shared" si="9"/>
        <v>66.141732283464577</v>
      </c>
      <c r="U93" s="4">
        <v>63</v>
      </c>
      <c r="V93" s="4">
        <f t="shared" si="10"/>
        <v>138.89122517647286</v>
      </c>
      <c r="W93">
        <v>0</v>
      </c>
      <c r="X93" t="s">
        <v>94</v>
      </c>
      <c r="Y93" s="1" t="s">
        <v>76</v>
      </c>
      <c r="Z93" s="5">
        <v>38</v>
      </c>
      <c r="AC93" s="5" t="str">
        <f t="shared" si="13"/>
        <v/>
      </c>
      <c r="AE93" s="5" t="str">
        <f t="shared" si="11"/>
        <v/>
      </c>
      <c r="AF93" t="s">
        <v>52</v>
      </c>
      <c r="AG93">
        <v>44</v>
      </c>
      <c r="AH93" t="s">
        <v>177</v>
      </c>
    </row>
    <row r="94" spans="1:34" x14ac:dyDescent="0.2">
      <c r="A94">
        <v>4092</v>
      </c>
      <c r="B94" t="s">
        <v>23</v>
      </c>
      <c r="C94" t="s">
        <v>24</v>
      </c>
      <c r="D94" s="2">
        <v>37008</v>
      </c>
      <c r="E94" s="3">
        <v>0.58537037037037043</v>
      </c>
      <c r="F94" t="s">
        <v>25</v>
      </c>
      <c r="G94" s="2">
        <v>30397</v>
      </c>
      <c r="H94" s="5">
        <f t="shared" si="12"/>
        <v>18.099931553730322</v>
      </c>
      <c r="I94" t="s">
        <v>26</v>
      </c>
      <c r="J94" t="s">
        <v>41</v>
      </c>
      <c r="K94" t="s">
        <v>57</v>
      </c>
      <c r="L94">
        <v>0</v>
      </c>
      <c r="M94" s="1" t="s">
        <v>70</v>
      </c>
      <c r="N94" t="s">
        <v>36</v>
      </c>
      <c r="P94" t="s">
        <v>36</v>
      </c>
      <c r="Q94" t="s">
        <v>44</v>
      </c>
      <c r="R94" t="s">
        <v>33</v>
      </c>
      <c r="S94" s="4">
        <v>161</v>
      </c>
      <c r="T94" s="4">
        <f t="shared" si="9"/>
        <v>63.385826771653548</v>
      </c>
      <c r="U94" s="4">
        <v>52</v>
      </c>
      <c r="V94" s="4">
        <f t="shared" si="10"/>
        <v>114.64037633613634</v>
      </c>
      <c r="W94">
        <v>0</v>
      </c>
      <c r="X94" t="s">
        <v>39</v>
      </c>
      <c r="Y94" s="1" t="s">
        <v>36</v>
      </c>
      <c r="Z94" s="5">
        <v>37</v>
      </c>
      <c r="AC94" s="5" t="str">
        <f t="shared" si="13"/>
        <v/>
      </c>
      <c r="AE94" s="5" t="str">
        <f t="shared" si="11"/>
        <v/>
      </c>
      <c r="AF94" t="s">
        <v>58</v>
      </c>
      <c r="AG94">
        <v>42</v>
      </c>
      <c r="AH94" t="s">
        <v>179</v>
      </c>
    </row>
    <row r="95" spans="1:34" x14ac:dyDescent="0.2">
      <c r="A95">
        <v>4093</v>
      </c>
      <c r="B95" t="s">
        <v>23</v>
      </c>
      <c r="C95" t="s">
        <v>24</v>
      </c>
      <c r="D95" s="2">
        <v>37008</v>
      </c>
      <c r="E95" s="3">
        <v>0.59361111111111109</v>
      </c>
      <c r="F95" t="s">
        <v>25</v>
      </c>
      <c r="G95" s="2">
        <v>30099</v>
      </c>
      <c r="H95" s="5">
        <f t="shared" si="12"/>
        <v>18.915811088295687</v>
      </c>
      <c r="I95" t="s">
        <v>56</v>
      </c>
      <c r="J95" t="s">
        <v>41</v>
      </c>
      <c r="K95" t="s">
        <v>42</v>
      </c>
      <c r="L95">
        <v>0</v>
      </c>
      <c r="M95" s="1" t="s">
        <v>70</v>
      </c>
      <c r="N95" t="s">
        <v>107</v>
      </c>
      <c r="O95">
        <v>1996</v>
      </c>
      <c r="P95" t="s">
        <v>108</v>
      </c>
      <c r="Q95" t="s">
        <v>32</v>
      </c>
      <c r="R95" t="s">
        <v>56</v>
      </c>
      <c r="S95" s="4">
        <v>185</v>
      </c>
      <c r="T95" s="4">
        <f t="shared" si="9"/>
        <v>72.834645669291348</v>
      </c>
      <c r="U95" s="4">
        <v>68</v>
      </c>
      <c r="V95" s="4">
        <f t="shared" si="10"/>
        <v>149.91433828571672</v>
      </c>
      <c r="W95">
        <v>0</v>
      </c>
      <c r="X95" t="s">
        <v>39</v>
      </c>
      <c r="Y95" s="1" t="s">
        <v>56</v>
      </c>
      <c r="Z95" s="5">
        <v>43</v>
      </c>
      <c r="AA95" t="s">
        <v>56</v>
      </c>
      <c r="AB95" t="s">
        <v>56</v>
      </c>
      <c r="AC95" s="5" t="str">
        <f t="shared" si="13"/>
        <v>No Response</v>
      </c>
      <c r="AD95" t="s">
        <v>56</v>
      </c>
      <c r="AE95" s="5" t="str">
        <f t="shared" si="11"/>
        <v>No Response</v>
      </c>
    </row>
    <row r="96" spans="1:34" x14ac:dyDescent="0.2">
      <c r="A96">
        <v>4094</v>
      </c>
      <c r="B96" t="s">
        <v>23</v>
      </c>
      <c r="C96" t="s">
        <v>24</v>
      </c>
      <c r="D96" s="2">
        <v>37008</v>
      </c>
      <c r="E96" s="3">
        <v>0.60641203703703705</v>
      </c>
      <c r="F96" t="s">
        <v>25</v>
      </c>
      <c r="G96" s="2">
        <v>30350</v>
      </c>
      <c r="H96" s="5">
        <f t="shared" si="12"/>
        <v>18.22861054072553</v>
      </c>
      <c r="I96" t="s">
        <v>56</v>
      </c>
      <c r="J96" t="s">
        <v>41</v>
      </c>
      <c r="K96" t="s">
        <v>57</v>
      </c>
      <c r="L96">
        <v>0</v>
      </c>
      <c r="M96" s="1" t="s">
        <v>70</v>
      </c>
      <c r="N96" t="s">
        <v>56</v>
      </c>
      <c r="P96" t="s">
        <v>36</v>
      </c>
      <c r="Q96" t="s">
        <v>32</v>
      </c>
      <c r="R96" t="s">
        <v>56</v>
      </c>
      <c r="S96" s="4">
        <v>182</v>
      </c>
      <c r="T96" s="4">
        <f t="shared" si="9"/>
        <v>71.653543307086608</v>
      </c>
      <c r="U96" s="4">
        <v>75</v>
      </c>
      <c r="V96" s="4">
        <f t="shared" si="10"/>
        <v>165.34669663865816</v>
      </c>
      <c r="W96">
        <v>0</v>
      </c>
      <c r="X96" t="s">
        <v>39</v>
      </c>
      <c r="Y96" s="1" t="s">
        <v>36</v>
      </c>
      <c r="Z96" s="5">
        <v>42</v>
      </c>
      <c r="AA96" t="s">
        <v>36</v>
      </c>
      <c r="AB96">
        <v>80</v>
      </c>
      <c r="AC96" s="5">
        <f t="shared" si="13"/>
        <v>31.496062992125985</v>
      </c>
      <c r="AD96">
        <v>81</v>
      </c>
      <c r="AE96" s="5">
        <f t="shared" si="11"/>
        <v>31.889763779527559</v>
      </c>
    </row>
    <row r="97" spans="1:34" x14ac:dyDescent="0.2">
      <c r="A97">
        <v>4095</v>
      </c>
      <c r="B97" t="s">
        <v>23</v>
      </c>
      <c r="C97" t="s">
        <v>24</v>
      </c>
      <c r="D97" s="2">
        <v>37013</v>
      </c>
      <c r="E97" s="3">
        <v>0.72736111111111112</v>
      </c>
      <c r="F97" t="s">
        <v>91</v>
      </c>
      <c r="G97" s="2">
        <v>27393</v>
      </c>
      <c r="H97" s="5">
        <f t="shared" si="12"/>
        <v>26.338124572210816</v>
      </c>
      <c r="I97" t="s">
        <v>26</v>
      </c>
      <c r="J97" t="s">
        <v>109</v>
      </c>
      <c r="K97" t="s">
        <v>63</v>
      </c>
      <c r="L97">
        <v>0</v>
      </c>
      <c r="M97" s="1" t="s">
        <v>55</v>
      </c>
      <c r="N97" t="s">
        <v>56</v>
      </c>
      <c r="P97" t="s">
        <v>56</v>
      </c>
      <c r="Q97" t="s">
        <v>32</v>
      </c>
      <c r="R97" t="s">
        <v>33</v>
      </c>
      <c r="S97" s="4">
        <v>173</v>
      </c>
      <c r="T97" s="4">
        <f t="shared" si="9"/>
        <v>68.110236220472444</v>
      </c>
      <c r="U97" s="4">
        <v>65</v>
      </c>
      <c r="V97" s="4">
        <f t="shared" si="10"/>
        <v>143.3004704201704</v>
      </c>
      <c r="W97">
        <v>0</v>
      </c>
      <c r="X97" t="s">
        <v>39</v>
      </c>
      <c r="Y97" s="1" t="s">
        <v>40</v>
      </c>
      <c r="Z97" s="5">
        <v>43.5</v>
      </c>
      <c r="AA97">
        <v>48</v>
      </c>
      <c r="AB97">
        <v>85</v>
      </c>
      <c r="AC97" s="5">
        <f t="shared" si="13"/>
        <v>33.464566929133859</v>
      </c>
      <c r="AD97">
        <v>73.5</v>
      </c>
      <c r="AE97" s="5">
        <f t="shared" si="11"/>
        <v>28.937007874015748</v>
      </c>
    </row>
    <row r="98" spans="1:34" x14ac:dyDescent="0.2">
      <c r="A98">
        <v>4096</v>
      </c>
      <c r="B98" t="s">
        <v>23</v>
      </c>
      <c r="C98" t="s">
        <v>24</v>
      </c>
      <c r="D98" s="2">
        <v>37019</v>
      </c>
      <c r="E98" s="3">
        <v>0.43222222222222223</v>
      </c>
      <c r="F98" t="s">
        <v>25</v>
      </c>
      <c r="G98" s="2">
        <v>20483</v>
      </c>
      <c r="H98" s="5">
        <f t="shared" si="12"/>
        <v>45.273100616016428</v>
      </c>
      <c r="I98" t="s">
        <v>46</v>
      </c>
      <c r="J98" t="s">
        <v>74</v>
      </c>
      <c r="K98" t="s">
        <v>78</v>
      </c>
      <c r="L98">
        <v>1</v>
      </c>
      <c r="M98" s="1" t="s">
        <v>43</v>
      </c>
      <c r="N98" t="s">
        <v>30</v>
      </c>
      <c r="O98">
        <v>1999</v>
      </c>
      <c r="P98" t="s">
        <v>67</v>
      </c>
      <c r="Q98" t="s">
        <v>44</v>
      </c>
      <c r="R98" t="s">
        <v>33</v>
      </c>
      <c r="S98" s="4">
        <v>170</v>
      </c>
      <c r="T98" s="4">
        <f t="shared" si="9"/>
        <v>66.929133858267718</v>
      </c>
      <c r="U98" s="4">
        <v>62</v>
      </c>
      <c r="V98" s="4">
        <f t="shared" si="10"/>
        <v>136.68660255462407</v>
      </c>
      <c r="W98">
        <v>0</v>
      </c>
      <c r="X98" t="s">
        <v>34</v>
      </c>
      <c r="Y98" s="1" t="s">
        <v>56</v>
      </c>
      <c r="Z98" s="5">
        <v>41</v>
      </c>
      <c r="AC98" s="5" t="str">
        <f t="shared" si="13"/>
        <v/>
      </c>
      <c r="AE98" s="5" t="str">
        <f t="shared" ref="AE98:AE129" si="14">IF(ISNUMBER(AD98),CONVERT(AD98,"cm","in"),IF(ISBLANK(AD98),"",AD98))</f>
        <v/>
      </c>
      <c r="AF98" t="s">
        <v>52</v>
      </c>
      <c r="AG98">
        <v>44</v>
      </c>
      <c r="AH98" t="s">
        <v>179</v>
      </c>
    </row>
    <row r="99" spans="1:34" x14ac:dyDescent="0.2">
      <c r="A99">
        <v>4097</v>
      </c>
      <c r="B99" t="s">
        <v>23</v>
      </c>
      <c r="C99" t="s">
        <v>24</v>
      </c>
      <c r="D99" s="2">
        <v>37019</v>
      </c>
      <c r="E99" s="3">
        <v>0.47844907407407405</v>
      </c>
      <c r="F99" t="s">
        <v>25</v>
      </c>
      <c r="G99" s="2">
        <v>24166</v>
      </c>
      <c r="H99" s="5">
        <f t="shared" si="12"/>
        <v>35.189596167008901</v>
      </c>
      <c r="I99" t="s">
        <v>26</v>
      </c>
      <c r="J99" t="s">
        <v>87</v>
      </c>
      <c r="K99" t="s">
        <v>54</v>
      </c>
      <c r="L99">
        <v>0</v>
      </c>
      <c r="M99" s="1" t="s">
        <v>43</v>
      </c>
      <c r="N99" t="s">
        <v>56</v>
      </c>
      <c r="P99" t="s">
        <v>56</v>
      </c>
      <c r="Q99" t="s">
        <v>32</v>
      </c>
      <c r="R99" t="s">
        <v>33</v>
      </c>
      <c r="S99" s="4">
        <v>178</v>
      </c>
      <c r="T99" s="4">
        <f t="shared" si="9"/>
        <v>70.078740157480311</v>
      </c>
      <c r="U99" s="4">
        <v>82</v>
      </c>
      <c r="V99" s="4">
        <f t="shared" si="10"/>
        <v>180.77905499159959</v>
      </c>
      <c r="W99">
        <v>0</v>
      </c>
      <c r="X99" t="s">
        <v>34</v>
      </c>
      <c r="Y99" s="1" t="s">
        <v>92</v>
      </c>
      <c r="Z99" s="5">
        <v>40.5</v>
      </c>
      <c r="AA99">
        <v>50</v>
      </c>
      <c r="AB99">
        <v>95</v>
      </c>
      <c r="AC99" s="5">
        <f t="shared" si="13"/>
        <v>37.401574803149607</v>
      </c>
      <c r="AD99">
        <v>76</v>
      </c>
      <c r="AE99" s="5">
        <f t="shared" si="14"/>
        <v>29.921259842519685</v>
      </c>
    </row>
    <row r="100" spans="1:34" x14ac:dyDescent="0.2">
      <c r="A100">
        <v>4098</v>
      </c>
      <c r="B100" t="s">
        <v>23</v>
      </c>
      <c r="C100" t="s">
        <v>24</v>
      </c>
      <c r="D100" s="2">
        <v>37019</v>
      </c>
      <c r="E100" s="3">
        <v>0.54572916666666671</v>
      </c>
      <c r="F100" t="s">
        <v>25</v>
      </c>
      <c r="G100" s="2">
        <v>16374</v>
      </c>
      <c r="H100" s="5">
        <f t="shared" si="12"/>
        <v>56.522929500342229</v>
      </c>
      <c r="I100" t="s">
        <v>46</v>
      </c>
      <c r="J100" t="s">
        <v>75</v>
      </c>
      <c r="K100" t="s">
        <v>54</v>
      </c>
      <c r="L100">
        <v>0</v>
      </c>
      <c r="M100" s="1" t="s">
        <v>70</v>
      </c>
      <c r="N100" t="s">
        <v>56</v>
      </c>
      <c r="P100" t="s">
        <v>56</v>
      </c>
      <c r="Q100" t="s">
        <v>44</v>
      </c>
      <c r="R100" t="s">
        <v>33</v>
      </c>
      <c r="S100" s="4">
        <v>160</v>
      </c>
      <c r="T100" s="4">
        <f t="shared" si="9"/>
        <v>62.99212598425197</v>
      </c>
      <c r="U100" s="4">
        <v>55</v>
      </c>
      <c r="V100" s="4">
        <f t="shared" si="10"/>
        <v>121.25424420168267</v>
      </c>
      <c r="W100">
        <v>0</v>
      </c>
      <c r="X100" t="s">
        <v>94</v>
      </c>
      <c r="Y100" s="1" t="s">
        <v>92</v>
      </c>
      <c r="Z100" s="5">
        <v>37.5</v>
      </c>
      <c r="AC100" s="5" t="str">
        <f t="shared" si="13"/>
        <v/>
      </c>
      <c r="AE100" s="5" t="str">
        <f t="shared" si="14"/>
        <v/>
      </c>
      <c r="AF100" t="s">
        <v>52</v>
      </c>
      <c r="AG100">
        <v>42</v>
      </c>
      <c r="AH100" t="s">
        <v>173</v>
      </c>
    </row>
    <row r="101" spans="1:34" x14ac:dyDescent="0.2">
      <c r="A101">
        <v>4099</v>
      </c>
      <c r="B101" t="s">
        <v>23</v>
      </c>
      <c r="C101" t="s">
        <v>24</v>
      </c>
      <c r="D101" s="2">
        <v>37019</v>
      </c>
      <c r="E101" s="3">
        <v>0.61968749999999995</v>
      </c>
      <c r="F101" t="s">
        <v>25</v>
      </c>
      <c r="G101" s="2">
        <v>22120</v>
      </c>
      <c r="H101" s="5">
        <f t="shared" si="12"/>
        <v>40.791238877481177</v>
      </c>
      <c r="I101" t="s">
        <v>77</v>
      </c>
      <c r="J101" t="s">
        <v>60</v>
      </c>
      <c r="K101" t="s">
        <v>54</v>
      </c>
      <c r="L101">
        <v>0</v>
      </c>
      <c r="M101" s="1" t="s">
        <v>55</v>
      </c>
      <c r="N101" t="s">
        <v>56</v>
      </c>
      <c r="P101" t="s">
        <v>56</v>
      </c>
      <c r="Q101" t="s">
        <v>32</v>
      </c>
      <c r="R101" t="s">
        <v>33</v>
      </c>
      <c r="S101" s="4">
        <v>179</v>
      </c>
      <c r="T101" s="4">
        <f t="shared" si="9"/>
        <v>70.472440944881896</v>
      </c>
      <c r="U101" s="4">
        <v>79</v>
      </c>
      <c r="V101" s="4">
        <f t="shared" si="10"/>
        <v>174.16518712605327</v>
      </c>
      <c r="W101">
        <v>0</v>
      </c>
      <c r="X101" t="s">
        <v>39</v>
      </c>
      <c r="Y101" s="1" t="s">
        <v>56</v>
      </c>
      <c r="Z101" s="5">
        <v>43</v>
      </c>
      <c r="AA101">
        <v>52</v>
      </c>
      <c r="AB101">
        <v>95</v>
      </c>
      <c r="AC101" s="5">
        <f t="shared" si="13"/>
        <v>37.401574803149607</v>
      </c>
      <c r="AD101">
        <v>78.5</v>
      </c>
      <c r="AE101" s="5">
        <f t="shared" si="14"/>
        <v>30.905511811023622</v>
      </c>
    </row>
    <row r="102" spans="1:34" x14ac:dyDescent="0.2">
      <c r="A102">
        <v>4100</v>
      </c>
      <c r="B102" t="s">
        <v>23</v>
      </c>
      <c r="C102" t="s">
        <v>24</v>
      </c>
      <c r="D102" s="2">
        <v>37019</v>
      </c>
      <c r="E102" s="3">
        <v>0.70843750000000005</v>
      </c>
      <c r="F102" t="s">
        <v>25</v>
      </c>
      <c r="G102" s="2">
        <v>19875</v>
      </c>
      <c r="H102" s="5">
        <f t="shared" si="12"/>
        <v>46.937713894592747</v>
      </c>
      <c r="I102" t="s">
        <v>110</v>
      </c>
      <c r="J102" t="s">
        <v>47</v>
      </c>
      <c r="K102" t="s">
        <v>57</v>
      </c>
      <c r="L102">
        <v>1</v>
      </c>
      <c r="M102" s="1" t="s">
        <v>55</v>
      </c>
      <c r="N102" t="s">
        <v>56</v>
      </c>
      <c r="P102" t="s">
        <v>56</v>
      </c>
      <c r="Q102" t="s">
        <v>44</v>
      </c>
      <c r="R102" t="s">
        <v>33</v>
      </c>
      <c r="S102" s="4">
        <v>160</v>
      </c>
      <c r="T102" s="4">
        <f t="shared" si="9"/>
        <v>62.99212598425197</v>
      </c>
      <c r="U102" s="4">
        <v>70</v>
      </c>
      <c r="V102" s="4">
        <f t="shared" si="10"/>
        <v>154.32358352941429</v>
      </c>
      <c r="W102">
        <v>0</v>
      </c>
      <c r="X102" t="s">
        <v>34</v>
      </c>
      <c r="Y102" s="1" t="s">
        <v>56</v>
      </c>
      <c r="Z102" s="5">
        <v>39</v>
      </c>
      <c r="AC102" s="5" t="str">
        <f t="shared" si="13"/>
        <v/>
      </c>
      <c r="AE102" s="5" t="str">
        <f t="shared" si="14"/>
        <v/>
      </c>
      <c r="AF102" t="s">
        <v>52</v>
      </c>
      <c r="AG102">
        <v>46</v>
      </c>
      <c r="AH102" t="s">
        <v>178</v>
      </c>
    </row>
    <row r="103" spans="1:34" x14ac:dyDescent="0.2">
      <c r="A103">
        <v>4101</v>
      </c>
      <c r="B103" t="s">
        <v>23</v>
      </c>
      <c r="C103" t="s">
        <v>24</v>
      </c>
      <c r="D103" s="2">
        <v>37020</v>
      </c>
      <c r="E103" s="3">
        <v>0.44217592592592592</v>
      </c>
      <c r="F103" t="s">
        <v>25</v>
      </c>
      <c r="G103" s="2">
        <v>28327</v>
      </c>
      <c r="H103" s="5">
        <f t="shared" si="12"/>
        <v>23.800136892539356</v>
      </c>
      <c r="I103" t="s">
        <v>26</v>
      </c>
      <c r="J103" t="s">
        <v>41</v>
      </c>
      <c r="K103" t="s">
        <v>42</v>
      </c>
      <c r="L103">
        <v>0</v>
      </c>
      <c r="M103" s="1" t="s">
        <v>70</v>
      </c>
      <c r="N103" t="s">
        <v>36</v>
      </c>
      <c r="O103">
        <v>2001</v>
      </c>
      <c r="P103" t="s">
        <v>80</v>
      </c>
      <c r="Q103" t="s">
        <v>32</v>
      </c>
      <c r="R103" t="s">
        <v>33</v>
      </c>
      <c r="S103" s="4">
        <v>169</v>
      </c>
      <c r="T103" s="4">
        <f t="shared" si="9"/>
        <v>66.535433070866134</v>
      </c>
      <c r="U103" s="4">
        <v>58</v>
      </c>
      <c r="V103" s="4">
        <f t="shared" si="10"/>
        <v>127.86811206722898</v>
      </c>
      <c r="W103">
        <v>0</v>
      </c>
      <c r="X103" t="s">
        <v>39</v>
      </c>
      <c r="Y103" s="1" t="s">
        <v>56</v>
      </c>
      <c r="Z103" s="5">
        <v>41</v>
      </c>
      <c r="AA103" t="s">
        <v>36</v>
      </c>
      <c r="AB103">
        <v>80</v>
      </c>
      <c r="AC103" s="5">
        <f t="shared" si="13"/>
        <v>31.496062992125985</v>
      </c>
      <c r="AD103">
        <v>73.5</v>
      </c>
      <c r="AE103" s="5">
        <f t="shared" si="14"/>
        <v>28.937007874015748</v>
      </c>
    </row>
    <row r="104" spans="1:34" x14ac:dyDescent="0.2">
      <c r="A104">
        <v>4102</v>
      </c>
      <c r="B104" t="s">
        <v>23</v>
      </c>
      <c r="C104" t="s">
        <v>24</v>
      </c>
      <c r="D104" s="2">
        <v>37020</v>
      </c>
      <c r="E104" s="3">
        <v>0.49321759259259257</v>
      </c>
      <c r="F104" t="s">
        <v>25</v>
      </c>
      <c r="G104" s="2">
        <v>28766</v>
      </c>
      <c r="H104" s="5">
        <f t="shared" si="12"/>
        <v>22.598220396988363</v>
      </c>
      <c r="I104" t="s">
        <v>26</v>
      </c>
      <c r="J104" t="s">
        <v>41</v>
      </c>
      <c r="K104" t="s">
        <v>42</v>
      </c>
      <c r="L104">
        <v>0</v>
      </c>
      <c r="M104" s="1" t="s">
        <v>70</v>
      </c>
      <c r="N104" t="s">
        <v>71</v>
      </c>
      <c r="O104">
        <v>1995</v>
      </c>
      <c r="P104" t="s">
        <v>38</v>
      </c>
      <c r="Q104" t="s">
        <v>44</v>
      </c>
      <c r="R104" t="s">
        <v>33</v>
      </c>
      <c r="S104" s="4">
        <v>173</v>
      </c>
      <c r="T104" s="4">
        <f t="shared" si="9"/>
        <v>68.110236220472444</v>
      </c>
      <c r="U104" s="4">
        <v>64</v>
      </c>
      <c r="V104" s="4">
        <f t="shared" si="10"/>
        <v>141.09584779832164</v>
      </c>
      <c r="W104">
        <v>0</v>
      </c>
      <c r="X104" t="s">
        <v>39</v>
      </c>
      <c r="Y104" s="1" t="s">
        <v>56</v>
      </c>
      <c r="Z104" s="5">
        <v>40</v>
      </c>
      <c r="AC104" s="5" t="str">
        <f t="shared" si="13"/>
        <v/>
      </c>
      <c r="AE104" s="5" t="str">
        <f t="shared" si="14"/>
        <v/>
      </c>
      <c r="AF104" t="s">
        <v>45</v>
      </c>
      <c r="AG104">
        <v>44</v>
      </c>
      <c r="AH104" t="s">
        <v>174</v>
      </c>
    </row>
    <row r="105" spans="1:34" x14ac:dyDescent="0.2">
      <c r="A105">
        <v>4103</v>
      </c>
      <c r="B105" t="s">
        <v>23</v>
      </c>
      <c r="C105" t="s">
        <v>24</v>
      </c>
      <c r="D105" s="2">
        <v>37020</v>
      </c>
      <c r="E105" s="3">
        <v>0.61260416666666673</v>
      </c>
      <c r="F105" t="s">
        <v>25</v>
      </c>
      <c r="G105" s="2">
        <v>13518</v>
      </c>
      <c r="H105" s="5">
        <f t="shared" si="12"/>
        <v>64.344969199178649</v>
      </c>
      <c r="I105" t="s">
        <v>81</v>
      </c>
      <c r="J105" t="s">
        <v>89</v>
      </c>
      <c r="K105" t="s">
        <v>54</v>
      </c>
      <c r="L105">
        <v>1</v>
      </c>
      <c r="M105" s="1" t="s">
        <v>29</v>
      </c>
      <c r="N105" t="s">
        <v>111</v>
      </c>
      <c r="O105">
        <v>1991</v>
      </c>
      <c r="P105" t="s">
        <v>50</v>
      </c>
      <c r="Q105" t="s">
        <v>32</v>
      </c>
      <c r="R105" t="s">
        <v>33</v>
      </c>
      <c r="S105" s="4">
        <v>180</v>
      </c>
      <c r="T105" s="4">
        <f t="shared" si="9"/>
        <v>70.866141732283467</v>
      </c>
      <c r="U105" s="4">
        <v>81</v>
      </c>
      <c r="V105" s="4">
        <f t="shared" si="10"/>
        <v>178.57443236975084</v>
      </c>
      <c r="W105">
        <v>0</v>
      </c>
      <c r="X105" t="s">
        <v>34</v>
      </c>
      <c r="Y105" s="1" t="s">
        <v>92</v>
      </c>
      <c r="Z105" s="5">
        <v>43.5</v>
      </c>
      <c r="AA105">
        <v>54</v>
      </c>
      <c r="AB105" t="s">
        <v>36</v>
      </c>
      <c r="AC105" s="5" t="str">
        <f t="shared" si="13"/>
        <v>Don't Know</v>
      </c>
      <c r="AD105" t="s">
        <v>36</v>
      </c>
      <c r="AE105" s="5" t="str">
        <f t="shared" si="14"/>
        <v>Don't Know</v>
      </c>
    </row>
    <row r="106" spans="1:34" x14ac:dyDescent="0.2">
      <c r="A106">
        <v>4104</v>
      </c>
      <c r="B106" t="s">
        <v>23</v>
      </c>
      <c r="C106" t="s">
        <v>24</v>
      </c>
      <c r="D106" s="2">
        <v>37020</v>
      </c>
      <c r="E106" s="3">
        <v>0.62993055555555555</v>
      </c>
      <c r="F106" t="s">
        <v>25</v>
      </c>
      <c r="G106" s="2">
        <v>26873</v>
      </c>
      <c r="H106" s="5">
        <f t="shared" si="12"/>
        <v>27.780971937029431</v>
      </c>
      <c r="I106" t="s">
        <v>26</v>
      </c>
      <c r="J106" t="s">
        <v>112</v>
      </c>
      <c r="K106" t="s">
        <v>61</v>
      </c>
      <c r="L106">
        <v>0</v>
      </c>
      <c r="M106" s="1" t="s">
        <v>70</v>
      </c>
      <c r="N106" t="s">
        <v>30</v>
      </c>
      <c r="O106">
        <v>1997</v>
      </c>
      <c r="P106" t="s">
        <v>85</v>
      </c>
      <c r="Q106" t="s">
        <v>32</v>
      </c>
      <c r="R106" t="s">
        <v>33</v>
      </c>
      <c r="S106" s="4">
        <v>173</v>
      </c>
      <c r="T106" s="4">
        <f t="shared" si="9"/>
        <v>68.110236220472444</v>
      </c>
      <c r="U106" s="4">
        <v>68</v>
      </c>
      <c r="V106" s="4">
        <f t="shared" si="10"/>
        <v>149.91433828571672</v>
      </c>
      <c r="W106">
        <v>0</v>
      </c>
      <c r="X106" t="s">
        <v>39</v>
      </c>
      <c r="Y106" s="1" t="s">
        <v>36</v>
      </c>
      <c r="Z106" s="5">
        <v>39.5</v>
      </c>
      <c r="AA106">
        <v>50</v>
      </c>
      <c r="AB106">
        <v>85</v>
      </c>
      <c r="AC106" s="5">
        <f t="shared" si="13"/>
        <v>33.464566929133859</v>
      </c>
      <c r="AD106">
        <v>73.5</v>
      </c>
      <c r="AE106" s="5">
        <f t="shared" si="14"/>
        <v>28.937007874015748</v>
      </c>
    </row>
    <row r="107" spans="1:34" x14ac:dyDescent="0.2">
      <c r="A107">
        <v>4105</v>
      </c>
      <c r="B107" t="s">
        <v>23</v>
      </c>
      <c r="C107" t="s">
        <v>24</v>
      </c>
      <c r="D107" s="2">
        <v>37020</v>
      </c>
      <c r="E107" s="3">
        <v>0.70355324074074066</v>
      </c>
      <c r="F107" t="s">
        <v>25</v>
      </c>
      <c r="G107" s="2">
        <v>28703</v>
      </c>
      <c r="H107" s="5">
        <f t="shared" si="12"/>
        <v>22.770704996577688</v>
      </c>
      <c r="I107" t="s">
        <v>26</v>
      </c>
      <c r="J107" t="s">
        <v>41</v>
      </c>
      <c r="K107" t="s">
        <v>42</v>
      </c>
      <c r="L107">
        <v>0</v>
      </c>
      <c r="M107" s="1" t="s">
        <v>48</v>
      </c>
      <c r="N107" t="s">
        <v>71</v>
      </c>
      <c r="O107">
        <v>1999</v>
      </c>
      <c r="P107" t="s">
        <v>38</v>
      </c>
      <c r="Q107" t="s">
        <v>44</v>
      </c>
      <c r="R107" t="s">
        <v>33</v>
      </c>
      <c r="S107" s="4">
        <v>160</v>
      </c>
      <c r="T107" s="4">
        <f t="shared" si="9"/>
        <v>62.99212598425197</v>
      </c>
      <c r="U107" s="4">
        <v>60</v>
      </c>
      <c r="V107" s="4">
        <f t="shared" si="10"/>
        <v>132.27735731092653</v>
      </c>
      <c r="W107">
        <v>0</v>
      </c>
      <c r="X107" t="s">
        <v>39</v>
      </c>
      <c r="Y107" s="1" t="s">
        <v>36</v>
      </c>
      <c r="Z107" s="5">
        <v>37.5</v>
      </c>
      <c r="AC107" s="5" t="str">
        <f t="shared" si="13"/>
        <v/>
      </c>
      <c r="AE107" s="5" t="str">
        <f t="shared" si="14"/>
        <v/>
      </c>
      <c r="AF107" t="s">
        <v>52</v>
      </c>
      <c r="AG107">
        <v>42</v>
      </c>
      <c r="AH107" t="s">
        <v>185</v>
      </c>
    </row>
    <row r="108" spans="1:34" x14ac:dyDescent="0.2">
      <c r="A108">
        <v>4106</v>
      </c>
      <c r="B108" t="s">
        <v>23</v>
      </c>
      <c r="C108" t="s">
        <v>24</v>
      </c>
      <c r="D108" s="2">
        <v>37020</v>
      </c>
      <c r="E108" s="3">
        <v>0.70877314814814818</v>
      </c>
      <c r="F108" t="s">
        <v>25</v>
      </c>
      <c r="G108" s="2">
        <v>29602</v>
      </c>
      <c r="H108" s="5">
        <f t="shared" si="12"/>
        <v>20.309377138945926</v>
      </c>
      <c r="I108" t="s">
        <v>26</v>
      </c>
      <c r="J108" t="s">
        <v>41</v>
      </c>
      <c r="K108" t="s">
        <v>42</v>
      </c>
      <c r="L108">
        <v>0</v>
      </c>
      <c r="M108" s="1" t="s">
        <v>43</v>
      </c>
      <c r="N108" t="s">
        <v>30</v>
      </c>
      <c r="O108">
        <v>1999</v>
      </c>
      <c r="P108" t="s">
        <v>65</v>
      </c>
      <c r="Q108" t="s">
        <v>32</v>
      </c>
      <c r="R108" t="s">
        <v>33</v>
      </c>
      <c r="S108" s="4">
        <v>185</v>
      </c>
      <c r="T108" s="4">
        <f t="shared" si="9"/>
        <v>72.834645669291348</v>
      </c>
      <c r="U108" s="4">
        <v>65</v>
      </c>
      <c r="V108" s="4">
        <f t="shared" si="10"/>
        <v>143.3004704201704</v>
      </c>
      <c r="W108">
        <v>0</v>
      </c>
      <c r="X108" t="s">
        <v>39</v>
      </c>
      <c r="Y108" s="1" t="s">
        <v>36</v>
      </c>
      <c r="Z108" s="5" t="s">
        <v>86</v>
      </c>
      <c r="AA108" t="s">
        <v>36</v>
      </c>
      <c r="AB108">
        <v>80</v>
      </c>
      <c r="AC108" s="5">
        <f t="shared" si="13"/>
        <v>31.496062992125985</v>
      </c>
      <c r="AD108">
        <v>81</v>
      </c>
      <c r="AE108" s="5">
        <f t="shared" si="14"/>
        <v>31.889763779527559</v>
      </c>
    </row>
    <row r="109" spans="1:34" x14ac:dyDescent="0.2">
      <c r="A109">
        <v>4107</v>
      </c>
      <c r="B109" t="s">
        <v>23</v>
      </c>
      <c r="C109" t="s">
        <v>24</v>
      </c>
      <c r="D109" s="2">
        <v>37021</v>
      </c>
      <c r="E109" s="3">
        <v>0.4206597222222222</v>
      </c>
      <c r="F109" t="s">
        <v>25</v>
      </c>
      <c r="G109" s="2">
        <v>28398</v>
      </c>
      <c r="H109" s="5">
        <f t="shared" si="12"/>
        <v>23.60848733744011</v>
      </c>
      <c r="I109" t="s">
        <v>26</v>
      </c>
      <c r="J109" t="s">
        <v>41</v>
      </c>
      <c r="K109" t="s">
        <v>42</v>
      </c>
      <c r="L109">
        <v>0</v>
      </c>
      <c r="M109" s="1" t="s">
        <v>55</v>
      </c>
      <c r="N109" t="s">
        <v>56</v>
      </c>
      <c r="P109" t="s">
        <v>56</v>
      </c>
      <c r="Q109" t="s">
        <v>32</v>
      </c>
      <c r="R109" t="s">
        <v>33</v>
      </c>
      <c r="S109" s="4">
        <v>175</v>
      </c>
      <c r="T109" s="4">
        <f t="shared" si="9"/>
        <v>68.897637795275585</v>
      </c>
      <c r="U109" s="4">
        <v>60</v>
      </c>
      <c r="V109" s="4">
        <f t="shared" si="10"/>
        <v>132.27735731092653</v>
      </c>
      <c r="W109">
        <v>0</v>
      </c>
      <c r="X109" t="s">
        <v>39</v>
      </c>
      <c r="Y109" s="1" t="s">
        <v>36</v>
      </c>
      <c r="Z109" s="5">
        <v>41.5</v>
      </c>
      <c r="AA109">
        <v>48</v>
      </c>
      <c r="AB109" t="s">
        <v>68</v>
      </c>
      <c r="AC109" s="5" t="s">
        <v>169</v>
      </c>
      <c r="AD109">
        <v>76</v>
      </c>
      <c r="AE109" s="5">
        <f t="shared" si="14"/>
        <v>29.921259842519685</v>
      </c>
    </row>
    <row r="110" spans="1:34" x14ac:dyDescent="0.2">
      <c r="A110">
        <v>4108</v>
      </c>
      <c r="B110" t="s">
        <v>23</v>
      </c>
      <c r="C110" t="s">
        <v>24</v>
      </c>
      <c r="D110" s="2">
        <v>37021</v>
      </c>
      <c r="E110" s="3">
        <v>0.43079861111111112</v>
      </c>
      <c r="F110" t="s">
        <v>91</v>
      </c>
      <c r="G110" s="2">
        <v>29084</v>
      </c>
      <c r="H110" s="5">
        <f t="shared" si="12"/>
        <v>21.730321697467488</v>
      </c>
      <c r="I110" t="s">
        <v>26</v>
      </c>
      <c r="J110" t="s">
        <v>87</v>
      </c>
      <c r="K110" t="s">
        <v>42</v>
      </c>
      <c r="L110">
        <v>0</v>
      </c>
      <c r="M110" s="1" t="s">
        <v>29</v>
      </c>
      <c r="N110" t="s">
        <v>56</v>
      </c>
      <c r="P110" t="s">
        <v>56</v>
      </c>
      <c r="Q110" t="s">
        <v>32</v>
      </c>
      <c r="R110" t="s">
        <v>33</v>
      </c>
      <c r="S110" s="4">
        <v>172</v>
      </c>
      <c r="T110" s="4">
        <f t="shared" si="9"/>
        <v>67.716535433070874</v>
      </c>
      <c r="U110" s="4">
        <v>69</v>
      </c>
      <c r="V110" s="4">
        <f t="shared" si="10"/>
        <v>152.11896090756551</v>
      </c>
      <c r="W110">
        <v>0</v>
      </c>
      <c r="X110" t="s">
        <v>39</v>
      </c>
      <c r="Y110" s="1" t="s">
        <v>56</v>
      </c>
      <c r="Z110" s="5" t="s">
        <v>86</v>
      </c>
      <c r="AA110">
        <v>48</v>
      </c>
      <c r="AB110">
        <v>80</v>
      </c>
      <c r="AC110" s="5">
        <f t="shared" ref="AC110:AC141" si="15">IF(ISNUMBER(AB110),CONVERT(AB110,"cm","in"),IF(ISBLANK(AB110),"",AB110))</f>
        <v>31.496062992125985</v>
      </c>
      <c r="AD110">
        <v>73.5</v>
      </c>
      <c r="AE110" s="5">
        <f t="shared" si="14"/>
        <v>28.937007874015748</v>
      </c>
    </row>
    <row r="111" spans="1:34" x14ac:dyDescent="0.2">
      <c r="A111">
        <v>4109</v>
      </c>
      <c r="B111" t="s">
        <v>23</v>
      </c>
      <c r="C111" t="s">
        <v>24</v>
      </c>
      <c r="D111" s="2">
        <v>37021</v>
      </c>
      <c r="E111" s="3">
        <v>0.44033564814814818</v>
      </c>
      <c r="F111" t="s">
        <v>25</v>
      </c>
      <c r="G111" s="2">
        <v>29230</v>
      </c>
      <c r="H111" s="5">
        <f t="shared" si="12"/>
        <v>21.330595482546201</v>
      </c>
      <c r="I111" t="s">
        <v>26</v>
      </c>
      <c r="J111" t="s">
        <v>41</v>
      </c>
      <c r="K111" t="s">
        <v>42</v>
      </c>
      <c r="L111">
        <v>0</v>
      </c>
      <c r="M111" s="1" t="s">
        <v>48</v>
      </c>
      <c r="N111" t="s">
        <v>56</v>
      </c>
      <c r="P111" t="s">
        <v>56</v>
      </c>
      <c r="Q111" t="s">
        <v>44</v>
      </c>
      <c r="R111" t="s">
        <v>33</v>
      </c>
      <c r="S111" s="4">
        <v>168</v>
      </c>
      <c r="T111" s="4">
        <f t="shared" si="9"/>
        <v>66.141732283464577</v>
      </c>
      <c r="U111" s="4">
        <v>52</v>
      </c>
      <c r="V111" s="4">
        <f t="shared" si="10"/>
        <v>114.64037633613634</v>
      </c>
      <c r="W111">
        <v>0</v>
      </c>
      <c r="X111" t="s">
        <v>39</v>
      </c>
      <c r="Y111" s="1" t="s">
        <v>36</v>
      </c>
      <c r="Z111" s="5">
        <v>38</v>
      </c>
      <c r="AC111" s="5" t="str">
        <f t="shared" si="15"/>
        <v/>
      </c>
      <c r="AE111" s="5" t="str">
        <f t="shared" si="14"/>
        <v/>
      </c>
      <c r="AF111" t="s">
        <v>58</v>
      </c>
      <c r="AG111">
        <v>40</v>
      </c>
      <c r="AH111" t="s">
        <v>176</v>
      </c>
    </row>
    <row r="112" spans="1:34" x14ac:dyDescent="0.2">
      <c r="A112">
        <v>4110</v>
      </c>
      <c r="B112" t="s">
        <v>23</v>
      </c>
      <c r="C112" t="s">
        <v>24</v>
      </c>
      <c r="D112" s="2">
        <v>37021</v>
      </c>
      <c r="E112" s="3">
        <v>0.57087962962962957</v>
      </c>
      <c r="F112" t="s">
        <v>25</v>
      </c>
      <c r="G112" s="2">
        <v>20866</v>
      </c>
      <c r="H112" s="5">
        <f t="shared" si="12"/>
        <v>44.229979466119097</v>
      </c>
      <c r="I112" t="s">
        <v>26</v>
      </c>
      <c r="J112" t="s">
        <v>47</v>
      </c>
      <c r="K112" t="s">
        <v>61</v>
      </c>
      <c r="L112">
        <v>1</v>
      </c>
      <c r="M112" s="1" t="s">
        <v>29</v>
      </c>
      <c r="N112" t="s">
        <v>30</v>
      </c>
      <c r="O112">
        <v>2000</v>
      </c>
      <c r="P112" t="s">
        <v>85</v>
      </c>
      <c r="Q112" t="s">
        <v>32</v>
      </c>
      <c r="R112" t="s">
        <v>33</v>
      </c>
      <c r="S112" s="4">
        <v>168</v>
      </c>
      <c r="T112" s="4">
        <f t="shared" si="9"/>
        <v>66.141732283464577</v>
      </c>
      <c r="U112" s="4">
        <v>60</v>
      </c>
      <c r="V112" s="4">
        <f t="shared" si="10"/>
        <v>132.27735731092653</v>
      </c>
      <c r="W112">
        <v>0</v>
      </c>
      <c r="X112" t="s">
        <v>94</v>
      </c>
      <c r="Y112" s="1" t="s">
        <v>36</v>
      </c>
      <c r="Z112" s="5">
        <v>40.5</v>
      </c>
      <c r="AA112">
        <v>48</v>
      </c>
      <c r="AB112">
        <v>80</v>
      </c>
      <c r="AC112" s="5">
        <f t="shared" si="15"/>
        <v>31.496062992125985</v>
      </c>
      <c r="AD112">
        <v>73.5</v>
      </c>
      <c r="AE112" s="5">
        <f t="shared" si="14"/>
        <v>28.937007874015748</v>
      </c>
    </row>
    <row r="113" spans="1:34" x14ac:dyDescent="0.2">
      <c r="A113">
        <v>4111</v>
      </c>
      <c r="B113" t="s">
        <v>23</v>
      </c>
      <c r="C113" t="s">
        <v>24</v>
      </c>
      <c r="D113" s="2">
        <v>37021</v>
      </c>
      <c r="E113" s="3">
        <v>0.61605324074074075</v>
      </c>
      <c r="F113" t="s">
        <v>25</v>
      </c>
      <c r="G113" s="2">
        <v>18496</v>
      </c>
      <c r="H113" s="5">
        <f t="shared" si="12"/>
        <v>50.718685831622174</v>
      </c>
      <c r="I113" t="s">
        <v>26</v>
      </c>
      <c r="J113" t="s">
        <v>60</v>
      </c>
      <c r="K113" t="s">
        <v>57</v>
      </c>
      <c r="L113">
        <v>0</v>
      </c>
      <c r="M113" s="1" t="s">
        <v>43</v>
      </c>
      <c r="N113" t="s">
        <v>56</v>
      </c>
      <c r="P113" t="s">
        <v>56</v>
      </c>
      <c r="Q113" t="s">
        <v>44</v>
      </c>
      <c r="R113" t="s">
        <v>33</v>
      </c>
      <c r="S113" s="4">
        <v>156</v>
      </c>
      <c r="T113" s="4">
        <f t="shared" si="9"/>
        <v>61.417322834645667</v>
      </c>
      <c r="U113" s="4">
        <v>54</v>
      </c>
      <c r="V113" s="4">
        <f t="shared" si="10"/>
        <v>119.04962157983388</v>
      </c>
      <c r="W113">
        <v>0</v>
      </c>
      <c r="X113" t="s">
        <v>39</v>
      </c>
      <c r="Y113" s="1" t="s">
        <v>96</v>
      </c>
      <c r="Z113" s="5">
        <v>35.5</v>
      </c>
      <c r="AC113" s="5" t="str">
        <f t="shared" si="15"/>
        <v/>
      </c>
      <c r="AE113" s="5" t="str">
        <f t="shared" si="14"/>
        <v/>
      </c>
      <c r="AF113" t="s">
        <v>58</v>
      </c>
      <c r="AG113">
        <v>44</v>
      </c>
      <c r="AH113" t="s">
        <v>185</v>
      </c>
    </row>
    <row r="114" spans="1:34" x14ac:dyDescent="0.2">
      <c r="A114">
        <v>4112</v>
      </c>
      <c r="B114" t="s">
        <v>23</v>
      </c>
      <c r="C114" t="s">
        <v>24</v>
      </c>
      <c r="D114" s="2">
        <v>37021</v>
      </c>
      <c r="E114" s="3">
        <v>0.63516203703703711</v>
      </c>
      <c r="F114" t="s">
        <v>25</v>
      </c>
      <c r="G114" s="2">
        <v>22324</v>
      </c>
      <c r="H114" s="5">
        <f t="shared" si="12"/>
        <v>40.238193018480494</v>
      </c>
      <c r="I114" t="s">
        <v>113</v>
      </c>
      <c r="J114" t="s">
        <v>87</v>
      </c>
      <c r="K114" t="s">
        <v>54</v>
      </c>
      <c r="L114">
        <v>1</v>
      </c>
      <c r="M114" s="1" t="s">
        <v>29</v>
      </c>
      <c r="N114" t="s">
        <v>56</v>
      </c>
      <c r="P114" t="s">
        <v>56</v>
      </c>
      <c r="Q114" t="s">
        <v>32</v>
      </c>
      <c r="R114" t="s">
        <v>33</v>
      </c>
      <c r="S114" s="4">
        <v>175</v>
      </c>
      <c r="T114" s="4">
        <f t="shared" si="9"/>
        <v>68.897637795275585</v>
      </c>
      <c r="U114" s="4">
        <v>105</v>
      </c>
      <c r="V114" s="4">
        <f t="shared" si="10"/>
        <v>231.48537529412144</v>
      </c>
      <c r="W114">
        <v>0</v>
      </c>
      <c r="X114" t="s">
        <v>94</v>
      </c>
      <c r="Y114" s="1" t="s">
        <v>35</v>
      </c>
      <c r="Z114" s="5" t="s">
        <v>86</v>
      </c>
      <c r="AA114">
        <v>56</v>
      </c>
      <c r="AB114">
        <v>110</v>
      </c>
      <c r="AC114" s="5">
        <f t="shared" si="15"/>
        <v>43.30708661417323</v>
      </c>
      <c r="AD114">
        <v>78.5</v>
      </c>
      <c r="AE114" s="5">
        <f t="shared" si="14"/>
        <v>30.905511811023622</v>
      </c>
    </row>
    <row r="115" spans="1:34" x14ac:dyDescent="0.2">
      <c r="A115">
        <v>4113</v>
      </c>
      <c r="B115" t="s">
        <v>23</v>
      </c>
      <c r="C115" t="s">
        <v>24</v>
      </c>
      <c r="D115" s="2">
        <v>37021</v>
      </c>
      <c r="E115" s="3">
        <v>0.6479166666666667</v>
      </c>
      <c r="F115" t="s">
        <v>25</v>
      </c>
      <c r="G115" s="2">
        <v>20686</v>
      </c>
      <c r="H115" s="5">
        <f t="shared" si="12"/>
        <v>44.722792607802873</v>
      </c>
      <c r="I115" t="s">
        <v>56</v>
      </c>
      <c r="J115" t="s">
        <v>75</v>
      </c>
      <c r="K115" t="s">
        <v>61</v>
      </c>
      <c r="L115">
        <v>1</v>
      </c>
      <c r="M115" s="1" t="s">
        <v>55</v>
      </c>
      <c r="N115" t="s">
        <v>56</v>
      </c>
      <c r="P115" t="s">
        <v>56</v>
      </c>
      <c r="Q115" t="s">
        <v>32</v>
      </c>
      <c r="R115" t="s">
        <v>69</v>
      </c>
      <c r="S115" s="4">
        <v>168</v>
      </c>
      <c r="T115" s="4">
        <f t="shared" si="9"/>
        <v>66.141732283464577</v>
      </c>
      <c r="U115" s="4">
        <v>70</v>
      </c>
      <c r="V115" s="4">
        <f t="shared" si="10"/>
        <v>154.32358352941429</v>
      </c>
      <c r="W115">
        <v>0</v>
      </c>
      <c r="X115" t="s">
        <v>34</v>
      </c>
      <c r="Y115" s="1" t="s">
        <v>56</v>
      </c>
      <c r="Z115" s="5">
        <v>42</v>
      </c>
      <c r="AA115">
        <v>48</v>
      </c>
      <c r="AB115">
        <v>85</v>
      </c>
      <c r="AC115" s="5">
        <f t="shared" si="15"/>
        <v>33.464566929133859</v>
      </c>
      <c r="AD115">
        <v>71</v>
      </c>
      <c r="AE115" s="5">
        <f t="shared" si="14"/>
        <v>27.952755905511815</v>
      </c>
    </row>
    <row r="116" spans="1:34" x14ac:dyDescent="0.2">
      <c r="A116">
        <v>4114</v>
      </c>
      <c r="B116" t="s">
        <v>23</v>
      </c>
      <c r="C116" t="s">
        <v>24</v>
      </c>
      <c r="D116" s="2">
        <v>37021</v>
      </c>
      <c r="E116" s="3">
        <v>0.70288194444444441</v>
      </c>
      <c r="F116" t="s">
        <v>25</v>
      </c>
      <c r="G116" s="2">
        <v>29084</v>
      </c>
      <c r="H116" s="5">
        <f t="shared" si="12"/>
        <v>21.730321697467488</v>
      </c>
      <c r="I116" t="s">
        <v>26</v>
      </c>
      <c r="J116" t="s">
        <v>41</v>
      </c>
      <c r="K116" t="s">
        <v>42</v>
      </c>
      <c r="L116">
        <v>0</v>
      </c>
      <c r="M116" s="1" t="s">
        <v>70</v>
      </c>
      <c r="N116" t="s">
        <v>114</v>
      </c>
      <c r="O116">
        <v>1999</v>
      </c>
      <c r="P116" t="s">
        <v>85</v>
      </c>
      <c r="Q116" t="s">
        <v>32</v>
      </c>
      <c r="R116" t="s">
        <v>33</v>
      </c>
      <c r="S116" s="4">
        <v>189</v>
      </c>
      <c r="T116" s="4">
        <f t="shared" si="9"/>
        <v>74.409448818897644</v>
      </c>
      <c r="U116" s="4">
        <v>82</v>
      </c>
      <c r="V116" s="4">
        <f t="shared" si="10"/>
        <v>180.77905499159959</v>
      </c>
      <c r="W116">
        <v>0</v>
      </c>
      <c r="X116" t="s">
        <v>39</v>
      </c>
      <c r="Y116" s="1" t="s">
        <v>82</v>
      </c>
      <c r="Z116" s="5">
        <v>43.5</v>
      </c>
      <c r="AA116">
        <v>52</v>
      </c>
      <c r="AB116">
        <v>90</v>
      </c>
      <c r="AC116" s="5">
        <f t="shared" si="15"/>
        <v>35.433070866141733</v>
      </c>
      <c r="AD116">
        <v>76</v>
      </c>
      <c r="AE116" s="5">
        <f t="shared" si="14"/>
        <v>29.921259842519685</v>
      </c>
    </row>
    <row r="117" spans="1:34" x14ac:dyDescent="0.2">
      <c r="A117">
        <v>4115</v>
      </c>
      <c r="B117" t="s">
        <v>23</v>
      </c>
      <c r="C117" t="s">
        <v>24</v>
      </c>
      <c r="D117" s="2">
        <v>37022</v>
      </c>
      <c r="E117" s="3">
        <v>0.38524305555555555</v>
      </c>
      <c r="F117" t="s">
        <v>25</v>
      </c>
      <c r="G117" s="2">
        <v>20738</v>
      </c>
      <c r="H117" s="5">
        <f t="shared" si="12"/>
        <v>44.583162217659137</v>
      </c>
      <c r="I117" t="s">
        <v>26</v>
      </c>
      <c r="J117" t="s">
        <v>62</v>
      </c>
      <c r="K117" t="s">
        <v>54</v>
      </c>
      <c r="L117">
        <v>0</v>
      </c>
      <c r="M117" s="1" t="s">
        <v>43</v>
      </c>
      <c r="N117" t="s">
        <v>56</v>
      </c>
      <c r="P117" t="s">
        <v>80</v>
      </c>
      <c r="Q117" t="s">
        <v>32</v>
      </c>
      <c r="R117" t="s">
        <v>33</v>
      </c>
      <c r="S117" s="4">
        <v>169</v>
      </c>
      <c r="T117" s="4">
        <f t="shared" si="9"/>
        <v>66.535433070866134</v>
      </c>
      <c r="U117" s="4">
        <v>64</v>
      </c>
      <c r="V117" s="4">
        <f t="shared" si="10"/>
        <v>141.09584779832164</v>
      </c>
      <c r="W117">
        <v>0</v>
      </c>
      <c r="X117" t="s">
        <v>39</v>
      </c>
      <c r="Y117" s="1" t="s">
        <v>96</v>
      </c>
      <c r="Z117" s="5">
        <v>42</v>
      </c>
      <c r="AA117">
        <v>50</v>
      </c>
      <c r="AB117">
        <v>90</v>
      </c>
      <c r="AC117" s="5">
        <f t="shared" si="15"/>
        <v>35.433070866141733</v>
      </c>
      <c r="AD117">
        <v>73.5</v>
      </c>
      <c r="AE117" s="5">
        <f t="shared" si="14"/>
        <v>28.937007874015748</v>
      </c>
    </row>
    <row r="118" spans="1:34" x14ac:dyDescent="0.2">
      <c r="A118">
        <v>4116</v>
      </c>
      <c r="B118" t="s">
        <v>23</v>
      </c>
      <c r="C118" t="s">
        <v>24</v>
      </c>
      <c r="D118" s="2">
        <v>37022</v>
      </c>
      <c r="E118" s="3">
        <v>0.42925925925925923</v>
      </c>
      <c r="F118" t="s">
        <v>25</v>
      </c>
      <c r="G118" s="2">
        <v>26208</v>
      </c>
      <c r="H118" s="5">
        <f t="shared" si="12"/>
        <v>29.607118412046542</v>
      </c>
      <c r="I118" t="s">
        <v>26</v>
      </c>
      <c r="J118" t="s">
        <v>60</v>
      </c>
      <c r="K118" t="s">
        <v>63</v>
      </c>
      <c r="L118">
        <v>0</v>
      </c>
      <c r="M118" s="1" t="s">
        <v>70</v>
      </c>
      <c r="N118" t="s">
        <v>56</v>
      </c>
      <c r="P118" t="s">
        <v>56</v>
      </c>
      <c r="Q118" t="s">
        <v>44</v>
      </c>
      <c r="R118" t="s">
        <v>33</v>
      </c>
      <c r="S118" s="4">
        <v>156</v>
      </c>
      <c r="T118" s="4">
        <f t="shared" si="9"/>
        <v>61.417322834645667</v>
      </c>
      <c r="U118" s="4">
        <v>51</v>
      </c>
      <c r="V118" s="4">
        <f t="shared" si="10"/>
        <v>112.43575371428756</v>
      </c>
      <c r="W118">
        <v>0</v>
      </c>
      <c r="X118" t="s">
        <v>39</v>
      </c>
      <c r="Y118" s="1" t="s">
        <v>96</v>
      </c>
      <c r="Z118" s="5">
        <v>36.5</v>
      </c>
      <c r="AC118" s="5" t="str">
        <f t="shared" si="15"/>
        <v/>
      </c>
      <c r="AE118" s="5" t="str">
        <f t="shared" si="14"/>
        <v/>
      </c>
      <c r="AF118" t="s">
        <v>58</v>
      </c>
      <c r="AG118">
        <v>40</v>
      </c>
      <c r="AH118" t="s">
        <v>177</v>
      </c>
    </row>
    <row r="119" spans="1:34" x14ac:dyDescent="0.2">
      <c r="A119">
        <v>4117</v>
      </c>
      <c r="B119" t="s">
        <v>23</v>
      </c>
      <c r="C119" t="s">
        <v>24</v>
      </c>
      <c r="D119" s="2">
        <v>37022</v>
      </c>
      <c r="E119" s="3">
        <v>0.62055555555555553</v>
      </c>
      <c r="F119" t="s">
        <v>25</v>
      </c>
      <c r="G119" s="2">
        <v>30216</v>
      </c>
      <c r="H119" s="5">
        <f t="shared" si="12"/>
        <v>18.633812457221083</v>
      </c>
      <c r="I119" t="s">
        <v>26</v>
      </c>
      <c r="J119" t="s">
        <v>41</v>
      </c>
      <c r="K119" t="s">
        <v>57</v>
      </c>
      <c r="L119">
        <v>0</v>
      </c>
      <c r="M119" s="1" t="s">
        <v>55</v>
      </c>
      <c r="N119" t="s">
        <v>56</v>
      </c>
      <c r="P119" t="s">
        <v>56</v>
      </c>
      <c r="Q119" t="s">
        <v>44</v>
      </c>
      <c r="R119" t="s">
        <v>33</v>
      </c>
      <c r="S119" s="4">
        <v>173</v>
      </c>
      <c r="T119" s="4">
        <f t="shared" si="9"/>
        <v>68.110236220472444</v>
      </c>
      <c r="U119" s="4">
        <v>60</v>
      </c>
      <c r="V119" s="4">
        <f t="shared" si="10"/>
        <v>132.27735731092653</v>
      </c>
      <c r="W119">
        <v>0</v>
      </c>
      <c r="X119" t="s">
        <v>39</v>
      </c>
      <c r="Y119" s="1" t="s">
        <v>36</v>
      </c>
      <c r="Z119" s="5">
        <v>38.5</v>
      </c>
      <c r="AC119" s="5" t="str">
        <f t="shared" si="15"/>
        <v/>
      </c>
      <c r="AE119" s="5" t="str">
        <f t="shared" si="14"/>
        <v/>
      </c>
      <c r="AF119" t="s">
        <v>52</v>
      </c>
      <c r="AG119">
        <v>44</v>
      </c>
      <c r="AH119" t="s">
        <v>177</v>
      </c>
    </row>
    <row r="120" spans="1:34" x14ac:dyDescent="0.2">
      <c r="A120">
        <v>4118</v>
      </c>
      <c r="B120" t="s">
        <v>23</v>
      </c>
      <c r="C120" t="s">
        <v>24</v>
      </c>
      <c r="D120" s="2">
        <v>37022</v>
      </c>
      <c r="E120" s="3">
        <v>0.65170138888888884</v>
      </c>
      <c r="F120" t="s">
        <v>25</v>
      </c>
      <c r="G120" s="2">
        <v>29469</v>
      </c>
      <c r="H120" s="5">
        <f t="shared" si="12"/>
        <v>20.67898699520876</v>
      </c>
      <c r="I120" t="s">
        <v>26</v>
      </c>
      <c r="J120" t="s">
        <v>41</v>
      </c>
      <c r="K120" t="s">
        <v>42</v>
      </c>
      <c r="L120">
        <v>0</v>
      </c>
      <c r="M120" s="1" t="s">
        <v>70</v>
      </c>
      <c r="N120" t="s">
        <v>56</v>
      </c>
      <c r="P120" t="s">
        <v>56</v>
      </c>
      <c r="Q120" t="s">
        <v>32</v>
      </c>
      <c r="R120" t="s">
        <v>33</v>
      </c>
      <c r="S120" s="4">
        <v>170</v>
      </c>
      <c r="T120" s="4">
        <f t="shared" si="9"/>
        <v>66.929133858267718</v>
      </c>
      <c r="U120" s="4">
        <v>69</v>
      </c>
      <c r="V120" s="4">
        <f t="shared" si="10"/>
        <v>152.11896090756551</v>
      </c>
      <c r="W120">
        <v>0</v>
      </c>
      <c r="X120" t="s">
        <v>39</v>
      </c>
      <c r="Y120" s="1" t="s">
        <v>40</v>
      </c>
      <c r="Z120" s="5">
        <v>41.5</v>
      </c>
      <c r="AA120">
        <v>50</v>
      </c>
      <c r="AB120">
        <v>90</v>
      </c>
      <c r="AC120" s="5">
        <f t="shared" si="15"/>
        <v>35.433070866141733</v>
      </c>
      <c r="AD120">
        <v>71</v>
      </c>
      <c r="AE120" s="5">
        <f t="shared" si="14"/>
        <v>27.952755905511815</v>
      </c>
    </row>
    <row r="121" spans="1:34" x14ac:dyDescent="0.2">
      <c r="A121">
        <v>4119</v>
      </c>
      <c r="B121" t="s">
        <v>23</v>
      </c>
      <c r="C121" t="s">
        <v>24</v>
      </c>
      <c r="D121" s="2">
        <v>37023</v>
      </c>
      <c r="E121" s="3">
        <v>0.37125000000000002</v>
      </c>
      <c r="F121" t="s">
        <v>25</v>
      </c>
      <c r="G121" s="2">
        <v>18080</v>
      </c>
      <c r="H121" s="5">
        <f t="shared" si="12"/>
        <v>51.863107460643398</v>
      </c>
      <c r="I121" t="s">
        <v>73</v>
      </c>
      <c r="J121" t="s">
        <v>74</v>
      </c>
      <c r="K121" t="s">
        <v>63</v>
      </c>
      <c r="L121">
        <v>3</v>
      </c>
      <c r="M121" s="1" t="s">
        <v>29</v>
      </c>
      <c r="N121" t="s">
        <v>79</v>
      </c>
      <c r="O121">
        <v>1997</v>
      </c>
      <c r="P121" t="s">
        <v>67</v>
      </c>
      <c r="Q121" t="s">
        <v>44</v>
      </c>
      <c r="R121" t="s">
        <v>33</v>
      </c>
      <c r="S121" s="4">
        <v>168</v>
      </c>
      <c r="T121" s="4">
        <f t="shared" si="9"/>
        <v>66.141732283464577</v>
      </c>
      <c r="U121" s="4">
        <v>60</v>
      </c>
      <c r="V121" s="4">
        <f t="shared" si="10"/>
        <v>132.27735731092653</v>
      </c>
      <c r="W121">
        <v>0</v>
      </c>
      <c r="X121" t="s">
        <v>34</v>
      </c>
      <c r="Y121" s="1" t="s">
        <v>76</v>
      </c>
      <c r="Z121" s="5">
        <v>38</v>
      </c>
      <c r="AC121" s="5" t="str">
        <f t="shared" si="15"/>
        <v/>
      </c>
      <c r="AE121" s="5" t="str">
        <f t="shared" si="14"/>
        <v/>
      </c>
      <c r="AF121" t="s">
        <v>45</v>
      </c>
      <c r="AG121">
        <v>46</v>
      </c>
      <c r="AH121" t="s">
        <v>186</v>
      </c>
    </row>
    <row r="122" spans="1:34" x14ac:dyDescent="0.2">
      <c r="A122">
        <v>4120</v>
      </c>
      <c r="B122" t="s">
        <v>23</v>
      </c>
      <c r="C122" t="s">
        <v>24</v>
      </c>
      <c r="D122" s="2">
        <v>37023</v>
      </c>
      <c r="E122" s="3">
        <v>0.40427083333333336</v>
      </c>
      <c r="F122" t="s">
        <v>25</v>
      </c>
      <c r="G122" s="2">
        <v>27741</v>
      </c>
      <c r="H122" s="5">
        <f t="shared" si="12"/>
        <v>25.412731006160165</v>
      </c>
      <c r="I122" t="s">
        <v>26</v>
      </c>
      <c r="J122" t="s">
        <v>60</v>
      </c>
      <c r="K122" t="s">
        <v>54</v>
      </c>
      <c r="L122">
        <v>0</v>
      </c>
      <c r="M122" s="1" t="s">
        <v>29</v>
      </c>
      <c r="N122" t="s">
        <v>30</v>
      </c>
      <c r="O122">
        <v>1997</v>
      </c>
      <c r="P122" t="s">
        <v>38</v>
      </c>
      <c r="Q122" t="s">
        <v>44</v>
      </c>
      <c r="R122" t="s">
        <v>33</v>
      </c>
      <c r="S122" s="4">
        <v>169</v>
      </c>
      <c r="T122" s="4">
        <f t="shared" si="9"/>
        <v>66.535433070866134</v>
      </c>
      <c r="U122" s="4">
        <v>60</v>
      </c>
      <c r="V122" s="4">
        <f t="shared" si="10"/>
        <v>132.27735731092653</v>
      </c>
      <c r="W122">
        <v>0</v>
      </c>
      <c r="X122" t="s">
        <v>39</v>
      </c>
      <c r="Y122" s="1" t="s">
        <v>40</v>
      </c>
      <c r="Z122" s="5">
        <v>40</v>
      </c>
      <c r="AC122" s="5" t="str">
        <f t="shared" si="15"/>
        <v/>
      </c>
      <c r="AE122" s="5" t="str">
        <f t="shared" si="14"/>
        <v/>
      </c>
      <c r="AF122" t="s">
        <v>52</v>
      </c>
      <c r="AG122">
        <v>44</v>
      </c>
      <c r="AH122" t="s">
        <v>177</v>
      </c>
    </row>
    <row r="123" spans="1:34" x14ac:dyDescent="0.2">
      <c r="A123">
        <v>4121</v>
      </c>
      <c r="B123" t="s">
        <v>23</v>
      </c>
      <c r="C123" t="s">
        <v>24</v>
      </c>
      <c r="D123" s="2">
        <v>37023</v>
      </c>
      <c r="E123" s="3">
        <v>0.41730324074074071</v>
      </c>
      <c r="F123" t="s">
        <v>25</v>
      </c>
      <c r="G123" s="2">
        <v>26796</v>
      </c>
      <c r="H123" s="5">
        <f t="shared" si="12"/>
        <v>28</v>
      </c>
      <c r="I123" t="s">
        <v>46</v>
      </c>
      <c r="J123" t="s">
        <v>27</v>
      </c>
      <c r="K123" t="s">
        <v>63</v>
      </c>
      <c r="L123">
        <v>0</v>
      </c>
      <c r="M123" s="1" t="s">
        <v>43</v>
      </c>
      <c r="N123" t="s">
        <v>56</v>
      </c>
      <c r="P123" t="s">
        <v>56</v>
      </c>
      <c r="Q123" t="s">
        <v>32</v>
      </c>
      <c r="R123" t="s">
        <v>33</v>
      </c>
      <c r="S123" s="4">
        <v>168</v>
      </c>
      <c r="T123" s="4">
        <f t="shared" si="9"/>
        <v>66.141732283464577</v>
      </c>
      <c r="U123" s="4">
        <v>61</v>
      </c>
      <c r="V123" s="4">
        <f t="shared" si="10"/>
        <v>134.48197993277532</v>
      </c>
      <c r="W123">
        <v>0</v>
      </c>
      <c r="X123" t="s">
        <v>39</v>
      </c>
      <c r="Y123" s="1" t="s">
        <v>40</v>
      </c>
      <c r="Z123" s="5">
        <v>40</v>
      </c>
      <c r="AA123" t="s">
        <v>104</v>
      </c>
      <c r="AB123">
        <v>80</v>
      </c>
      <c r="AC123" s="5">
        <f t="shared" si="15"/>
        <v>31.496062992125985</v>
      </c>
      <c r="AD123">
        <v>73.5</v>
      </c>
      <c r="AE123" s="5">
        <f t="shared" si="14"/>
        <v>28.937007874015748</v>
      </c>
    </row>
    <row r="124" spans="1:34" x14ac:dyDescent="0.2">
      <c r="A124">
        <v>4122</v>
      </c>
      <c r="B124" t="s">
        <v>23</v>
      </c>
      <c r="C124" t="s">
        <v>24</v>
      </c>
      <c r="D124" s="2">
        <v>37023</v>
      </c>
      <c r="E124" s="3">
        <v>0.43460648148148145</v>
      </c>
      <c r="F124" t="s">
        <v>25</v>
      </c>
      <c r="G124" s="2">
        <v>28635</v>
      </c>
      <c r="H124" s="5">
        <f t="shared" si="12"/>
        <v>22.965092402464066</v>
      </c>
      <c r="I124" t="s">
        <v>26</v>
      </c>
      <c r="J124" t="s">
        <v>60</v>
      </c>
      <c r="K124" t="s">
        <v>54</v>
      </c>
      <c r="L124">
        <v>0</v>
      </c>
      <c r="M124" s="1" t="s">
        <v>70</v>
      </c>
      <c r="N124" t="s">
        <v>56</v>
      </c>
      <c r="P124" t="s">
        <v>56</v>
      </c>
      <c r="Q124" t="s">
        <v>44</v>
      </c>
      <c r="R124" t="s">
        <v>33</v>
      </c>
      <c r="S124" s="4">
        <v>170</v>
      </c>
      <c r="T124" s="4">
        <f t="shared" si="9"/>
        <v>66.929133858267718</v>
      </c>
      <c r="U124" s="4">
        <v>54</v>
      </c>
      <c r="V124" s="4">
        <f t="shared" si="10"/>
        <v>119.04962157983388</v>
      </c>
      <c r="W124">
        <v>0</v>
      </c>
      <c r="X124" t="s">
        <v>39</v>
      </c>
      <c r="Y124" s="1" t="s">
        <v>36</v>
      </c>
      <c r="Z124" s="5">
        <v>40</v>
      </c>
      <c r="AC124" s="5" t="str">
        <f t="shared" si="15"/>
        <v/>
      </c>
      <c r="AE124" s="5" t="str">
        <f t="shared" si="14"/>
        <v/>
      </c>
      <c r="AF124" t="s">
        <v>58</v>
      </c>
      <c r="AG124">
        <v>42</v>
      </c>
      <c r="AH124" t="s">
        <v>176</v>
      </c>
    </row>
    <row r="125" spans="1:34" x14ac:dyDescent="0.2">
      <c r="A125">
        <v>4123</v>
      </c>
      <c r="B125" t="s">
        <v>23</v>
      </c>
      <c r="C125" t="s">
        <v>24</v>
      </c>
      <c r="D125" s="2">
        <v>37023</v>
      </c>
      <c r="E125" s="3">
        <v>0.45460648148148147</v>
      </c>
      <c r="F125" t="s">
        <v>25</v>
      </c>
      <c r="G125" s="2">
        <v>29020</v>
      </c>
      <c r="H125" s="5">
        <f t="shared" si="12"/>
        <v>21.911019849418206</v>
      </c>
      <c r="I125" t="s">
        <v>26</v>
      </c>
      <c r="J125" t="s">
        <v>60</v>
      </c>
      <c r="K125" t="s">
        <v>54</v>
      </c>
      <c r="L125">
        <v>0</v>
      </c>
      <c r="M125" s="1" t="s">
        <v>43</v>
      </c>
      <c r="N125" t="s">
        <v>71</v>
      </c>
      <c r="O125">
        <v>1996</v>
      </c>
      <c r="P125" t="s">
        <v>38</v>
      </c>
      <c r="Q125" t="s">
        <v>32</v>
      </c>
      <c r="R125" t="s">
        <v>33</v>
      </c>
      <c r="S125" s="4">
        <v>177</v>
      </c>
      <c r="T125" s="4">
        <f t="shared" si="9"/>
        <v>69.685039370078741</v>
      </c>
      <c r="U125" s="4">
        <v>57</v>
      </c>
      <c r="V125" s="4">
        <f t="shared" si="10"/>
        <v>125.66348944538022</v>
      </c>
      <c r="W125">
        <v>0</v>
      </c>
      <c r="X125" t="s">
        <v>39</v>
      </c>
      <c r="Y125" s="1" t="s">
        <v>36</v>
      </c>
      <c r="Z125" s="5">
        <v>43</v>
      </c>
      <c r="AA125">
        <v>48</v>
      </c>
      <c r="AB125">
        <v>80</v>
      </c>
      <c r="AC125" s="5">
        <f t="shared" si="15"/>
        <v>31.496062992125985</v>
      </c>
      <c r="AD125">
        <v>73.5</v>
      </c>
      <c r="AE125" s="5">
        <f t="shared" si="14"/>
        <v>28.937007874015748</v>
      </c>
    </row>
    <row r="126" spans="1:34" x14ac:dyDescent="0.2">
      <c r="A126">
        <v>4124</v>
      </c>
      <c r="B126" t="s">
        <v>23</v>
      </c>
      <c r="C126" t="s">
        <v>24</v>
      </c>
      <c r="D126" s="2">
        <v>37023</v>
      </c>
      <c r="E126" s="3">
        <v>0.50187499999999996</v>
      </c>
      <c r="F126" t="s">
        <v>25</v>
      </c>
      <c r="G126" s="2">
        <v>26578</v>
      </c>
      <c r="H126" s="5">
        <f t="shared" si="12"/>
        <v>28.5968514715948</v>
      </c>
      <c r="I126" t="s">
        <v>26</v>
      </c>
      <c r="J126" t="s">
        <v>60</v>
      </c>
      <c r="K126" t="s">
        <v>42</v>
      </c>
      <c r="L126" t="s">
        <v>56</v>
      </c>
      <c r="M126" s="1" t="s">
        <v>70</v>
      </c>
      <c r="N126" t="s">
        <v>56</v>
      </c>
      <c r="P126" t="s">
        <v>56</v>
      </c>
      <c r="Q126" t="s">
        <v>44</v>
      </c>
      <c r="R126" t="s">
        <v>33</v>
      </c>
      <c r="S126" s="4">
        <v>162</v>
      </c>
      <c r="T126" s="4">
        <f t="shared" si="9"/>
        <v>63.779527559055119</v>
      </c>
      <c r="U126" s="4">
        <v>50</v>
      </c>
      <c r="V126" s="4">
        <f t="shared" si="10"/>
        <v>110.23113109243879</v>
      </c>
      <c r="W126">
        <v>0</v>
      </c>
      <c r="X126" t="s">
        <v>39</v>
      </c>
      <c r="Y126" s="1" t="s">
        <v>56</v>
      </c>
      <c r="Z126" s="5" t="s">
        <v>115</v>
      </c>
      <c r="AC126" s="5" t="str">
        <f t="shared" si="15"/>
        <v/>
      </c>
      <c r="AE126" s="5" t="str">
        <f t="shared" si="14"/>
        <v/>
      </c>
      <c r="AF126" t="s">
        <v>58</v>
      </c>
      <c r="AG126">
        <v>40</v>
      </c>
      <c r="AH126" t="s">
        <v>179</v>
      </c>
    </row>
    <row r="127" spans="1:34" x14ac:dyDescent="0.2">
      <c r="A127">
        <v>4125</v>
      </c>
      <c r="B127" t="s">
        <v>23</v>
      </c>
      <c r="C127" t="s">
        <v>24</v>
      </c>
      <c r="D127" s="2">
        <v>37023</v>
      </c>
      <c r="E127" s="3">
        <v>0.50436342592592587</v>
      </c>
      <c r="F127" t="s">
        <v>25</v>
      </c>
      <c r="G127" s="2">
        <v>26911</v>
      </c>
      <c r="H127" s="5">
        <f t="shared" si="12"/>
        <v>27.685147159479808</v>
      </c>
      <c r="I127" t="s">
        <v>26</v>
      </c>
      <c r="J127" t="s">
        <v>60</v>
      </c>
      <c r="K127" t="s">
        <v>42</v>
      </c>
      <c r="L127">
        <v>0</v>
      </c>
      <c r="M127" s="1" t="s">
        <v>43</v>
      </c>
      <c r="N127" t="s">
        <v>56</v>
      </c>
      <c r="P127" t="s">
        <v>56</v>
      </c>
      <c r="Q127" t="s">
        <v>44</v>
      </c>
      <c r="R127" t="s">
        <v>33</v>
      </c>
      <c r="S127" s="4">
        <v>150</v>
      </c>
      <c r="T127" s="4">
        <f t="shared" si="9"/>
        <v>59.055118110236215</v>
      </c>
      <c r="U127" s="4">
        <v>46</v>
      </c>
      <c r="V127" s="4">
        <f t="shared" si="10"/>
        <v>101.41264060504368</v>
      </c>
      <c r="W127">
        <v>0</v>
      </c>
      <c r="X127" t="s">
        <v>39</v>
      </c>
      <c r="Y127" s="1" t="s">
        <v>76</v>
      </c>
      <c r="Z127" s="5" t="s">
        <v>115</v>
      </c>
      <c r="AC127" s="5" t="str">
        <f t="shared" si="15"/>
        <v/>
      </c>
      <c r="AE127" s="5" t="str">
        <f t="shared" si="14"/>
        <v/>
      </c>
      <c r="AF127" t="s">
        <v>58</v>
      </c>
      <c r="AG127">
        <v>40</v>
      </c>
      <c r="AH127" t="s">
        <v>180</v>
      </c>
    </row>
    <row r="128" spans="1:34" x14ac:dyDescent="0.2">
      <c r="A128">
        <v>4126</v>
      </c>
      <c r="B128" t="s">
        <v>23</v>
      </c>
      <c r="C128" t="s">
        <v>24</v>
      </c>
      <c r="D128" s="2">
        <v>37025</v>
      </c>
      <c r="E128" s="3">
        <v>0.40379629629629626</v>
      </c>
      <c r="F128" t="s">
        <v>25</v>
      </c>
      <c r="G128" s="2">
        <v>29511</v>
      </c>
      <c r="H128" s="5">
        <f t="shared" si="12"/>
        <v>20.572210814510608</v>
      </c>
      <c r="I128" t="s">
        <v>26</v>
      </c>
      <c r="J128" t="s">
        <v>41</v>
      </c>
      <c r="K128" t="s">
        <v>54</v>
      </c>
      <c r="L128">
        <v>0</v>
      </c>
      <c r="M128" s="1" t="s">
        <v>43</v>
      </c>
      <c r="N128" t="s">
        <v>56</v>
      </c>
      <c r="P128" t="s">
        <v>56</v>
      </c>
      <c r="Q128" t="s">
        <v>32</v>
      </c>
      <c r="R128" t="s">
        <v>33</v>
      </c>
      <c r="S128" s="4">
        <v>174</v>
      </c>
      <c r="T128" s="4">
        <f t="shared" si="9"/>
        <v>68.503937007874015</v>
      </c>
      <c r="U128" s="4">
        <v>70</v>
      </c>
      <c r="V128" s="4">
        <f t="shared" si="10"/>
        <v>154.32358352941429</v>
      </c>
      <c r="W128">
        <v>0</v>
      </c>
      <c r="X128" t="s">
        <v>39</v>
      </c>
      <c r="Y128" s="1" t="s">
        <v>36</v>
      </c>
      <c r="Z128" s="5">
        <v>42.5</v>
      </c>
      <c r="AA128">
        <v>48</v>
      </c>
      <c r="AB128">
        <v>80</v>
      </c>
      <c r="AC128" s="5">
        <f t="shared" si="15"/>
        <v>31.496062992125985</v>
      </c>
      <c r="AD128">
        <v>73.5</v>
      </c>
      <c r="AE128" s="5">
        <f t="shared" si="14"/>
        <v>28.937007874015748</v>
      </c>
    </row>
    <row r="129" spans="1:34" x14ac:dyDescent="0.2">
      <c r="A129">
        <v>4127</v>
      </c>
      <c r="B129" t="s">
        <v>23</v>
      </c>
      <c r="C129" t="s">
        <v>24</v>
      </c>
      <c r="D129" s="2">
        <v>37025</v>
      </c>
      <c r="E129" s="3">
        <v>0.41171296296296295</v>
      </c>
      <c r="F129" t="s">
        <v>25</v>
      </c>
      <c r="G129" s="2">
        <v>29036</v>
      </c>
      <c r="H129" s="5">
        <f t="shared" si="12"/>
        <v>21.872689938398356</v>
      </c>
      <c r="I129" t="s">
        <v>26</v>
      </c>
      <c r="J129" t="s">
        <v>41</v>
      </c>
      <c r="K129" t="s">
        <v>42</v>
      </c>
      <c r="L129">
        <v>0</v>
      </c>
      <c r="M129" s="1" t="s">
        <v>48</v>
      </c>
      <c r="N129" t="s">
        <v>56</v>
      </c>
      <c r="P129" t="s">
        <v>56</v>
      </c>
      <c r="Q129" t="s">
        <v>32</v>
      </c>
      <c r="R129" t="s">
        <v>33</v>
      </c>
      <c r="S129" s="4">
        <v>174</v>
      </c>
      <c r="T129" s="4">
        <f t="shared" si="9"/>
        <v>68.503937007874015</v>
      </c>
      <c r="U129" s="4">
        <v>68</v>
      </c>
      <c r="V129" s="4">
        <f t="shared" si="10"/>
        <v>149.91433828571672</v>
      </c>
      <c r="W129">
        <v>0</v>
      </c>
      <c r="X129" t="s">
        <v>39</v>
      </c>
      <c r="Y129" s="1" t="s">
        <v>36</v>
      </c>
      <c r="Z129" s="5">
        <v>40</v>
      </c>
      <c r="AA129">
        <v>48</v>
      </c>
      <c r="AB129">
        <v>80</v>
      </c>
      <c r="AC129" s="5">
        <f t="shared" si="15"/>
        <v>31.496062992125985</v>
      </c>
      <c r="AD129">
        <v>73.5</v>
      </c>
      <c r="AE129" s="5">
        <f t="shared" si="14"/>
        <v>28.937007874015748</v>
      </c>
    </row>
    <row r="130" spans="1:34" x14ac:dyDescent="0.2">
      <c r="A130">
        <v>4128</v>
      </c>
      <c r="B130" t="s">
        <v>23</v>
      </c>
      <c r="C130" t="s">
        <v>24</v>
      </c>
      <c r="D130" s="2">
        <v>37025</v>
      </c>
      <c r="E130" s="3">
        <v>0.59386574074074072</v>
      </c>
      <c r="F130" t="s">
        <v>25</v>
      </c>
      <c r="G130" s="2">
        <v>25529</v>
      </c>
      <c r="H130" s="5">
        <f t="shared" si="12"/>
        <v>31.474332648870636</v>
      </c>
      <c r="I130" t="s">
        <v>113</v>
      </c>
      <c r="J130" t="s">
        <v>60</v>
      </c>
      <c r="K130" t="s">
        <v>54</v>
      </c>
      <c r="L130">
        <v>1</v>
      </c>
      <c r="M130" s="1" t="s">
        <v>43</v>
      </c>
      <c r="N130" t="s">
        <v>71</v>
      </c>
      <c r="O130">
        <v>1997</v>
      </c>
      <c r="P130" t="s">
        <v>38</v>
      </c>
      <c r="Q130" t="s">
        <v>32</v>
      </c>
      <c r="R130" t="s">
        <v>33</v>
      </c>
      <c r="S130" s="4">
        <v>167</v>
      </c>
      <c r="T130" s="4">
        <f t="shared" ref="T130:T193" si="16">IF(ISBLANK(S130),"",CONVERT(S130,"cm","in"))</f>
        <v>65.748031496062993</v>
      </c>
      <c r="U130" s="4">
        <v>70</v>
      </c>
      <c r="V130" s="4">
        <f t="shared" ref="V130:V193" si="17">IF(ISBLANK(U130),"",CONVERT(U130,"kg","lbm"))</f>
        <v>154.32358352941429</v>
      </c>
      <c r="W130">
        <v>0</v>
      </c>
      <c r="X130" t="s">
        <v>39</v>
      </c>
      <c r="Y130" s="1" t="s">
        <v>96</v>
      </c>
      <c r="Z130" s="5">
        <v>43</v>
      </c>
      <c r="AA130">
        <v>48</v>
      </c>
      <c r="AB130">
        <v>85</v>
      </c>
      <c r="AC130" s="5">
        <f t="shared" si="15"/>
        <v>33.464566929133859</v>
      </c>
      <c r="AD130">
        <v>73.5</v>
      </c>
      <c r="AE130" s="5">
        <f t="shared" ref="AE130:AE156" si="18">IF(ISNUMBER(AD130),CONVERT(AD130,"cm","in"),IF(ISBLANK(AD130),"",AD130))</f>
        <v>28.937007874015748</v>
      </c>
    </row>
    <row r="131" spans="1:34" x14ac:dyDescent="0.2">
      <c r="A131">
        <v>4129</v>
      </c>
      <c r="B131" t="s">
        <v>23</v>
      </c>
      <c r="C131" t="s">
        <v>24</v>
      </c>
      <c r="D131" s="2">
        <v>37025</v>
      </c>
      <c r="E131" s="3">
        <v>0.6883217592592592</v>
      </c>
      <c r="F131" t="s">
        <v>25</v>
      </c>
      <c r="G131" s="2">
        <v>30333</v>
      </c>
      <c r="H131" s="5">
        <f t="shared" si="12"/>
        <v>18.321697467488022</v>
      </c>
      <c r="I131" t="s">
        <v>26</v>
      </c>
      <c r="J131" t="s">
        <v>41</v>
      </c>
      <c r="K131" t="s">
        <v>57</v>
      </c>
      <c r="L131">
        <v>0</v>
      </c>
      <c r="M131" s="1" t="s">
        <v>29</v>
      </c>
      <c r="N131" t="s">
        <v>36</v>
      </c>
      <c r="P131" t="s">
        <v>36</v>
      </c>
      <c r="Q131" t="s">
        <v>44</v>
      </c>
      <c r="R131" t="s">
        <v>33</v>
      </c>
      <c r="S131" s="4">
        <v>165</v>
      </c>
      <c r="T131" s="4">
        <f t="shared" si="16"/>
        <v>64.960629921259837</v>
      </c>
      <c r="U131" s="4">
        <v>52</v>
      </c>
      <c r="V131" s="4">
        <f t="shared" si="17"/>
        <v>114.64037633613634</v>
      </c>
      <c r="W131">
        <v>0</v>
      </c>
      <c r="X131" t="s">
        <v>39</v>
      </c>
      <c r="Y131" s="1" t="s">
        <v>36</v>
      </c>
      <c r="Z131" s="5">
        <v>37</v>
      </c>
      <c r="AC131" s="5" t="str">
        <f t="shared" si="15"/>
        <v/>
      </c>
      <c r="AE131" s="5" t="str">
        <f t="shared" si="18"/>
        <v/>
      </c>
      <c r="AF131" t="s">
        <v>58</v>
      </c>
      <c r="AG131">
        <v>42</v>
      </c>
      <c r="AH131" t="s">
        <v>177</v>
      </c>
    </row>
    <row r="132" spans="1:34" x14ac:dyDescent="0.2">
      <c r="A132">
        <v>4130</v>
      </c>
      <c r="B132" t="s">
        <v>23</v>
      </c>
      <c r="C132" t="s">
        <v>24</v>
      </c>
      <c r="D132" s="2">
        <v>37025</v>
      </c>
      <c r="E132" s="3">
        <v>0.69494212962962953</v>
      </c>
      <c r="F132" t="s">
        <v>25</v>
      </c>
      <c r="G132" s="2">
        <v>29588</v>
      </c>
      <c r="H132" s="5">
        <f t="shared" ref="H132:H195" si="19">IF(ISBLANK(G132),"",(D132-G132)/365.25)</f>
        <v>20.361396303901437</v>
      </c>
      <c r="I132" t="s">
        <v>26</v>
      </c>
      <c r="J132" t="s">
        <v>41</v>
      </c>
      <c r="K132" t="s">
        <v>54</v>
      </c>
      <c r="L132">
        <v>0</v>
      </c>
      <c r="M132" s="1" t="s">
        <v>70</v>
      </c>
      <c r="N132" t="s">
        <v>56</v>
      </c>
      <c r="P132" t="s">
        <v>56</v>
      </c>
      <c r="Q132" t="s">
        <v>32</v>
      </c>
      <c r="R132" t="s">
        <v>33</v>
      </c>
      <c r="S132" s="4">
        <v>174</v>
      </c>
      <c r="T132" s="4">
        <f t="shared" si="16"/>
        <v>68.503937007874015</v>
      </c>
      <c r="U132" s="4">
        <v>71</v>
      </c>
      <c r="V132" s="4">
        <f t="shared" si="17"/>
        <v>156.52820615126308</v>
      </c>
      <c r="W132">
        <v>0</v>
      </c>
      <c r="X132" t="s">
        <v>39</v>
      </c>
      <c r="Y132" s="1" t="s">
        <v>56</v>
      </c>
      <c r="Z132" s="5">
        <v>42</v>
      </c>
      <c r="AA132" t="s">
        <v>36</v>
      </c>
      <c r="AB132" t="s">
        <v>36</v>
      </c>
      <c r="AC132" s="5" t="str">
        <f t="shared" si="15"/>
        <v>Don't Know</v>
      </c>
      <c r="AD132" t="s">
        <v>36</v>
      </c>
      <c r="AE132" s="5" t="str">
        <f t="shared" si="18"/>
        <v>Don't Know</v>
      </c>
    </row>
    <row r="133" spans="1:34" x14ac:dyDescent="0.2">
      <c r="A133">
        <v>4131</v>
      </c>
      <c r="B133" t="s">
        <v>23</v>
      </c>
      <c r="C133" t="s">
        <v>24</v>
      </c>
      <c r="D133" s="2">
        <v>37026</v>
      </c>
      <c r="E133" s="3">
        <v>0.38100694444444444</v>
      </c>
      <c r="F133" t="s">
        <v>25</v>
      </c>
      <c r="G133" s="2">
        <v>21999</v>
      </c>
      <c r="H133" s="5">
        <f t="shared" si="19"/>
        <v>41.141683778234089</v>
      </c>
      <c r="I133" t="s">
        <v>26</v>
      </c>
      <c r="J133" t="s">
        <v>74</v>
      </c>
      <c r="K133" t="s">
        <v>63</v>
      </c>
      <c r="L133">
        <v>2</v>
      </c>
      <c r="M133" s="1" t="s">
        <v>43</v>
      </c>
      <c r="N133" t="s">
        <v>30</v>
      </c>
      <c r="O133">
        <v>1996</v>
      </c>
      <c r="P133" t="s">
        <v>38</v>
      </c>
      <c r="Q133" t="s">
        <v>44</v>
      </c>
      <c r="R133" t="s">
        <v>33</v>
      </c>
      <c r="S133" s="4">
        <v>175</v>
      </c>
      <c r="T133" s="4">
        <f t="shared" si="16"/>
        <v>68.897637795275585</v>
      </c>
      <c r="U133" s="4">
        <v>65</v>
      </c>
      <c r="V133" s="4">
        <f t="shared" si="17"/>
        <v>143.3004704201704</v>
      </c>
      <c r="W133">
        <v>0</v>
      </c>
      <c r="X133" t="s">
        <v>34</v>
      </c>
      <c r="Y133" s="1" t="s">
        <v>56</v>
      </c>
      <c r="Z133" s="5">
        <v>39</v>
      </c>
      <c r="AC133" s="5" t="str">
        <f t="shared" si="15"/>
        <v/>
      </c>
      <c r="AE133" s="5" t="str">
        <f t="shared" si="18"/>
        <v/>
      </c>
      <c r="AF133" t="s">
        <v>45</v>
      </c>
      <c r="AG133">
        <v>46</v>
      </c>
      <c r="AH133" t="s">
        <v>187</v>
      </c>
    </row>
    <row r="134" spans="1:34" x14ac:dyDescent="0.2">
      <c r="A134">
        <v>4132</v>
      </c>
      <c r="B134" t="s">
        <v>23</v>
      </c>
      <c r="C134" t="s">
        <v>24</v>
      </c>
      <c r="D134" s="2">
        <v>37026</v>
      </c>
      <c r="E134" s="3">
        <v>0.38949074074074069</v>
      </c>
      <c r="F134" t="s">
        <v>25</v>
      </c>
      <c r="G134" s="2">
        <v>28409</v>
      </c>
      <c r="H134" s="5">
        <f t="shared" si="19"/>
        <v>23.592060232717316</v>
      </c>
      <c r="I134" t="s">
        <v>26</v>
      </c>
      <c r="J134" t="s">
        <v>41</v>
      </c>
      <c r="K134" t="s">
        <v>42</v>
      </c>
      <c r="L134">
        <v>0</v>
      </c>
      <c r="M134" s="1" t="s">
        <v>29</v>
      </c>
      <c r="N134" t="s">
        <v>56</v>
      </c>
      <c r="P134" t="s">
        <v>56</v>
      </c>
      <c r="Q134" t="s">
        <v>32</v>
      </c>
      <c r="R134" t="s">
        <v>33</v>
      </c>
      <c r="S134" s="4">
        <v>180</v>
      </c>
      <c r="T134" s="4">
        <f t="shared" si="16"/>
        <v>70.866141732283467</v>
      </c>
      <c r="U134" s="4">
        <v>78</v>
      </c>
      <c r="V134" s="4">
        <f t="shared" si="17"/>
        <v>171.96056450420448</v>
      </c>
      <c r="W134">
        <v>0</v>
      </c>
      <c r="X134" t="s">
        <v>39</v>
      </c>
      <c r="Y134" s="1" t="s">
        <v>116</v>
      </c>
      <c r="Z134" s="5" t="s">
        <v>86</v>
      </c>
      <c r="AA134">
        <v>48</v>
      </c>
      <c r="AB134">
        <v>85</v>
      </c>
      <c r="AC134" s="5">
        <f t="shared" si="15"/>
        <v>33.464566929133859</v>
      </c>
      <c r="AD134">
        <v>81</v>
      </c>
      <c r="AE134" s="5">
        <f t="shared" si="18"/>
        <v>31.889763779527559</v>
      </c>
    </row>
    <row r="135" spans="1:34" x14ac:dyDescent="0.2">
      <c r="A135">
        <v>4133</v>
      </c>
      <c r="B135" t="s">
        <v>23</v>
      </c>
      <c r="C135" t="s">
        <v>24</v>
      </c>
      <c r="D135" s="2">
        <v>37026</v>
      </c>
      <c r="E135" s="3">
        <v>0.43745370370370368</v>
      </c>
      <c r="F135" t="s">
        <v>25</v>
      </c>
      <c r="G135" s="2">
        <v>28269</v>
      </c>
      <c r="H135" s="5">
        <f t="shared" si="19"/>
        <v>23.975359342915812</v>
      </c>
      <c r="I135" t="s">
        <v>26</v>
      </c>
      <c r="J135" t="s">
        <v>41</v>
      </c>
      <c r="K135" t="s">
        <v>42</v>
      </c>
      <c r="L135">
        <v>0</v>
      </c>
      <c r="M135" s="1" t="s">
        <v>43</v>
      </c>
      <c r="N135" t="s">
        <v>36</v>
      </c>
      <c r="P135" t="s">
        <v>56</v>
      </c>
      <c r="Q135" t="s">
        <v>32</v>
      </c>
      <c r="R135" t="s">
        <v>33</v>
      </c>
      <c r="S135" s="4">
        <v>187</v>
      </c>
      <c r="T135" s="4">
        <f t="shared" si="16"/>
        <v>73.622047244094489</v>
      </c>
      <c r="U135" s="4">
        <v>80</v>
      </c>
      <c r="V135" s="4">
        <f t="shared" si="17"/>
        <v>176.36980974790205</v>
      </c>
      <c r="W135">
        <v>0</v>
      </c>
      <c r="X135" t="s">
        <v>39</v>
      </c>
      <c r="Y135" s="1" t="s">
        <v>56</v>
      </c>
      <c r="Z135" s="5" t="s">
        <v>86</v>
      </c>
      <c r="AA135">
        <v>48</v>
      </c>
      <c r="AB135">
        <v>85</v>
      </c>
      <c r="AC135" s="5">
        <f t="shared" si="15"/>
        <v>33.464566929133859</v>
      </c>
      <c r="AD135">
        <v>81</v>
      </c>
      <c r="AE135" s="5">
        <f t="shared" si="18"/>
        <v>31.889763779527559</v>
      </c>
    </row>
    <row r="136" spans="1:34" x14ac:dyDescent="0.2">
      <c r="A136">
        <v>4134</v>
      </c>
      <c r="B136" t="s">
        <v>23</v>
      </c>
      <c r="C136" t="s">
        <v>24</v>
      </c>
      <c r="D136" s="2">
        <v>37026</v>
      </c>
      <c r="E136" s="3">
        <v>0.50239583333333326</v>
      </c>
      <c r="F136" t="s">
        <v>25</v>
      </c>
      <c r="G136" s="2">
        <v>29846</v>
      </c>
      <c r="H136" s="5">
        <f t="shared" si="19"/>
        <v>19.657768651608489</v>
      </c>
      <c r="I136" t="s">
        <v>26</v>
      </c>
      <c r="J136" t="s">
        <v>41</v>
      </c>
      <c r="K136" t="s">
        <v>42</v>
      </c>
      <c r="L136">
        <v>0</v>
      </c>
      <c r="M136" s="1" t="s">
        <v>29</v>
      </c>
      <c r="N136" t="s">
        <v>56</v>
      </c>
      <c r="P136" t="s">
        <v>56</v>
      </c>
      <c r="Q136" t="s">
        <v>32</v>
      </c>
      <c r="R136" t="s">
        <v>33</v>
      </c>
      <c r="S136" s="4">
        <v>182</v>
      </c>
      <c r="T136" s="4">
        <f t="shared" si="16"/>
        <v>71.653543307086608</v>
      </c>
      <c r="U136" s="4">
        <v>70</v>
      </c>
      <c r="V136" s="4">
        <f t="shared" si="17"/>
        <v>154.32358352941429</v>
      </c>
      <c r="W136">
        <v>0</v>
      </c>
      <c r="X136" t="s">
        <v>39</v>
      </c>
      <c r="Y136" s="1" t="s">
        <v>103</v>
      </c>
      <c r="Z136" s="5">
        <v>42</v>
      </c>
      <c r="AA136">
        <v>48</v>
      </c>
      <c r="AB136">
        <v>80</v>
      </c>
      <c r="AC136" s="5">
        <f t="shared" si="15"/>
        <v>31.496062992125985</v>
      </c>
      <c r="AD136">
        <v>73.5</v>
      </c>
      <c r="AE136" s="5">
        <f t="shared" si="18"/>
        <v>28.937007874015748</v>
      </c>
    </row>
    <row r="137" spans="1:34" x14ac:dyDescent="0.2">
      <c r="A137">
        <v>4135</v>
      </c>
      <c r="B137" t="s">
        <v>23</v>
      </c>
      <c r="C137" t="s">
        <v>24</v>
      </c>
      <c r="D137" s="2">
        <v>37026</v>
      </c>
      <c r="E137" s="3">
        <v>0.58959490740740739</v>
      </c>
      <c r="F137" t="s">
        <v>25</v>
      </c>
      <c r="G137" s="2">
        <v>29609</v>
      </c>
      <c r="H137" s="5">
        <f t="shared" si="19"/>
        <v>20.306639288158795</v>
      </c>
      <c r="I137" t="s">
        <v>26</v>
      </c>
      <c r="J137" t="s">
        <v>41</v>
      </c>
      <c r="K137" t="s">
        <v>42</v>
      </c>
      <c r="L137">
        <v>0</v>
      </c>
      <c r="M137" s="1" t="s">
        <v>43</v>
      </c>
      <c r="N137" t="s">
        <v>30</v>
      </c>
      <c r="O137">
        <v>1997</v>
      </c>
      <c r="P137" t="s">
        <v>38</v>
      </c>
      <c r="Q137" t="s">
        <v>32</v>
      </c>
      <c r="R137" t="s">
        <v>33</v>
      </c>
      <c r="S137" s="4">
        <v>192</v>
      </c>
      <c r="T137" s="4">
        <f t="shared" si="16"/>
        <v>75.59055118110237</v>
      </c>
      <c r="U137" s="4">
        <v>74.5</v>
      </c>
      <c r="V137" s="4">
        <f t="shared" si="17"/>
        <v>164.2443853277338</v>
      </c>
      <c r="W137">
        <v>0</v>
      </c>
      <c r="X137" t="s">
        <v>39</v>
      </c>
      <c r="Y137" s="1" t="s">
        <v>56</v>
      </c>
      <c r="Z137" s="5" t="s">
        <v>86</v>
      </c>
      <c r="AA137">
        <v>50</v>
      </c>
      <c r="AB137">
        <v>85</v>
      </c>
      <c r="AC137" s="5">
        <f t="shared" si="15"/>
        <v>33.464566929133859</v>
      </c>
      <c r="AD137">
        <v>81</v>
      </c>
      <c r="AE137" s="5">
        <f t="shared" si="18"/>
        <v>31.889763779527559</v>
      </c>
    </row>
    <row r="138" spans="1:34" x14ac:dyDescent="0.2">
      <c r="A138">
        <v>4136</v>
      </c>
      <c r="B138" t="s">
        <v>23</v>
      </c>
      <c r="C138" t="s">
        <v>24</v>
      </c>
      <c r="D138" s="2">
        <v>37026</v>
      </c>
      <c r="E138" s="3">
        <v>0.59206018518518522</v>
      </c>
      <c r="F138" t="s">
        <v>25</v>
      </c>
      <c r="G138" s="2">
        <v>30446</v>
      </c>
      <c r="H138" s="5">
        <f t="shared" si="19"/>
        <v>18.015058179329227</v>
      </c>
      <c r="I138" t="s">
        <v>26</v>
      </c>
      <c r="J138" t="s">
        <v>41</v>
      </c>
      <c r="K138" t="s">
        <v>57</v>
      </c>
      <c r="L138">
        <v>0</v>
      </c>
      <c r="M138" s="1" t="s">
        <v>43</v>
      </c>
      <c r="N138" t="s">
        <v>56</v>
      </c>
      <c r="P138" t="s">
        <v>56</v>
      </c>
      <c r="Q138" t="s">
        <v>44</v>
      </c>
      <c r="R138" t="s">
        <v>33</v>
      </c>
      <c r="S138" s="4">
        <v>160</v>
      </c>
      <c r="T138" s="4">
        <f t="shared" si="16"/>
        <v>62.99212598425197</v>
      </c>
      <c r="U138" s="4">
        <v>46</v>
      </c>
      <c r="V138" s="4">
        <f t="shared" si="17"/>
        <v>101.41264060504368</v>
      </c>
      <c r="W138">
        <v>0</v>
      </c>
      <c r="X138" t="s">
        <v>39</v>
      </c>
      <c r="Y138" s="1" t="s">
        <v>36</v>
      </c>
      <c r="Z138" s="5">
        <v>35.5</v>
      </c>
      <c r="AC138" s="5" t="str">
        <f t="shared" si="15"/>
        <v/>
      </c>
      <c r="AE138" s="5" t="str">
        <f t="shared" si="18"/>
        <v/>
      </c>
      <c r="AF138" t="s">
        <v>58</v>
      </c>
      <c r="AG138">
        <v>38</v>
      </c>
      <c r="AH138" t="s">
        <v>175</v>
      </c>
    </row>
    <row r="139" spans="1:34" x14ac:dyDescent="0.2">
      <c r="A139">
        <v>4137</v>
      </c>
      <c r="B139" t="s">
        <v>23</v>
      </c>
      <c r="C139" t="s">
        <v>24</v>
      </c>
      <c r="D139" s="2">
        <v>37026</v>
      </c>
      <c r="E139" s="3">
        <v>0.62792824074074072</v>
      </c>
      <c r="F139" t="s">
        <v>25</v>
      </c>
      <c r="G139" s="2">
        <v>21852</v>
      </c>
      <c r="H139" s="5">
        <f t="shared" si="19"/>
        <v>41.544147843942504</v>
      </c>
      <c r="I139" t="s">
        <v>26</v>
      </c>
      <c r="J139" t="s">
        <v>62</v>
      </c>
      <c r="K139" t="s">
        <v>63</v>
      </c>
      <c r="L139">
        <v>0</v>
      </c>
      <c r="M139" s="1" t="s">
        <v>55</v>
      </c>
      <c r="N139" t="s">
        <v>30</v>
      </c>
      <c r="O139">
        <v>2000</v>
      </c>
      <c r="P139" t="s">
        <v>85</v>
      </c>
      <c r="Q139" t="s">
        <v>44</v>
      </c>
      <c r="R139" t="s">
        <v>33</v>
      </c>
      <c r="S139" s="4">
        <v>167</v>
      </c>
      <c r="T139" s="4">
        <f t="shared" si="16"/>
        <v>65.748031496062993</v>
      </c>
      <c r="U139" s="4">
        <v>50</v>
      </c>
      <c r="V139" s="4">
        <f t="shared" si="17"/>
        <v>110.23113109243879</v>
      </c>
      <c r="W139">
        <v>0</v>
      </c>
      <c r="X139" t="s">
        <v>39</v>
      </c>
      <c r="Y139" s="1" t="s">
        <v>35</v>
      </c>
      <c r="Z139" s="5">
        <v>37</v>
      </c>
      <c r="AC139" s="5" t="str">
        <f t="shared" si="15"/>
        <v/>
      </c>
      <c r="AE139" s="5" t="str">
        <f t="shared" si="18"/>
        <v/>
      </c>
      <c r="AF139" t="s">
        <v>58</v>
      </c>
      <c r="AG139">
        <v>40</v>
      </c>
      <c r="AH139" t="s">
        <v>179</v>
      </c>
    </row>
    <row r="140" spans="1:34" x14ac:dyDescent="0.2">
      <c r="A140">
        <v>4138</v>
      </c>
      <c r="B140" t="s">
        <v>23</v>
      </c>
      <c r="C140" t="s">
        <v>24</v>
      </c>
      <c r="D140" s="2">
        <v>37026</v>
      </c>
      <c r="E140" s="3">
        <v>0.64752314814814815</v>
      </c>
      <c r="F140" t="s">
        <v>25</v>
      </c>
      <c r="G140" s="2">
        <v>27543</v>
      </c>
      <c r="H140" s="5">
        <f t="shared" si="19"/>
        <v>25.963039014373717</v>
      </c>
      <c r="I140" t="s">
        <v>26</v>
      </c>
      <c r="J140" t="s">
        <v>27</v>
      </c>
      <c r="K140" t="s">
        <v>63</v>
      </c>
      <c r="L140">
        <v>0</v>
      </c>
      <c r="M140" s="1" t="s">
        <v>43</v>
      </c>
      <c r="N140" t="s">
        <v>56</v>
      </c>
      <c r="P140" t="s">
        <v>56</v>
      </c>
      <c r="Q140" t="s">
        <v>32</v>
      </c>
      <c r="R140" t="s">
        <v>33</v>
      </c>
      <c r="S140" s="4">
        <v>173</v>
      </c>
      <c r="T140" s="4">
        <f t="shared" si="16"/>
        <v>68.110236220472444</v>
      </c>
      <c r="U140" s="4">
        <v>70</v>
      </c>
      <c r="V140" s="4">
        <f t="shared" si="17"/>
        <v>154.32358352941429</v>
      </c>
      <c r="W140">
        <v>0</v>
      </c>
      <c r="X140" t="s">
        <v>39</v>
      </c>
      <c r="Y140" s="1" t="s">
        <v>56</v>
      </c>
      <c r="Z140" s="5">
        <v>42</v>
      </c>
      <c r="AA140">
        <v>48</v>
      </c>
      <c r="AB140">
        <v>85</v>
      </c>
      <c r="AC140" s="5">
        <f t="shared" si="15"/>
        <v>33.464566929133859</v>
      </c>
      <c r="AD140">
        <v>71</v>
      </c>
      <c r="AE140" s="5">
        <f t="shared" si="18"/>
        <v>27.952755905511815</v>
      </c>
    </row>
    <row r="141" spans="1:34" x14ac:dyDescent="0.2">
      <c r="A141">
        <v>4139</v>
      </c>
      <c r="B141" t="s">
        <v>23</v>
      </c>
      <c r="C141" t="s">
        <v>24</v>
      </c>
      <c r="D141" s="2">
        <v>37026</v>
      </c>
      <c r="E141" s="3">
        <v>0.66695601851851849</v>
      </c>
      <c r="F141" t="s">
        <v>25</v>
      </c>
      <c r="G141" s="2">
        <v>27751</v>
      </c>
      <c r="H141" s="5">
        <f t="shared" si="19"/>
        <v>25.393566050650239</v>
      </c>
      <c r="I141" t="s">
        <v>26</v>
      </c>
      <c r="J141" t="s">
        <v>117</v>
      </c>
      <c r="K141" t="s">
        <v>63</v>
      </c>
      <c r="L141">
        <v>0</v>
      </c>
      <c r="M141" s="1" t="s">
        <v>48</v>
      </c>
      <c r="N141" t="s">
        <v>37</v>
      </c>
      <c r="O141">
        <v>2000</v>
      </c>
      <c r="P141" t="s">
        <v>38</v>
      </c>
      <c r="Q141" t="s">
        <v>44</v>
      </c>
      <c r="R141" t="s">
        <v>33</v>
      </c>
      <c r="S141" s="4">
        <v>171</v>
      </c>
      <c r="T141" s="4">
        <f t="shared" si="16"/>
        <v>67.322834645669289</v>
      </c>
      <c r="U141" s="4">
        <v>60</v>
      </c>
      <c r="V141" s="4">
        <f t="shared" si="17"/>
        <v>132.27735731092653</v>
      </c>
      <c r="W141">
        <v>0</v>
      </c>
      <c r="X141" t="s">
        <v>39</v>
      </c>
      <c r="Y141" s="1" t="s">
        <v>103</v>
      </c>
      <c r="Z141" s="5">
        <v>39</v>
      </c>
      <c r="AC141" s="5" t="str">
        <f t="shared" si="15"/>
        <v/>
      </c>
      <c r="AE141" s="5" t="str">
        <f t="shared" si="18"/>
        <v/>
      </c>
      <c r="AF141" t="s">
        <v>52</v>
      </c>
      <c r="AG141">
        <v>46</v>
      </c>
      <c r="AH141" t="s">
        <v>177</v>
      </c>
    </row>
    <row r="142" spans="1:34" x14ac:dyDescent="0.2">
      <c r="A142">
        <v>4140</v>
      </c>
      <c r="B142" t="s">
        <v>23</v>
      </c>
      <c r="C142" t="s">
        <v>24</v>
      </c>
      <c r="D142" s="2">
        <v>37026</v>
      </c>
      <c r="E142" s="3">
        <v>0.69172453703703696</v>
      </c>
      <c r="F142" t="s">
        <v>25</v>
      </c>
      <c r="G142" s="2">
        <v>23916</v>
      </c>
      <c r="H142" s="5">
        <f t="shared" si="19"/>
        <v>35.893223819301845</v>
      </c>
      <c r="I142" t="s">
        <v>26</v>
      </c>
      <c r="J142" t="s">
        <v>101</v>
      </c>
      <c r="K142" t="s">
        <v>54</v>
      </c>
      <c r="L142">
        <v>2</v>
      </c>
      <c r="M142" s="1" t="s">
        <v>29</v>
      </c>
      <c r="N142" t="s">
        <v>30</v>
      </c>
      <c r="O142">
        <v>2000</v>
      </c>
      <c r="P142" t="s">
        <v>67</v>
      </c>
      <c r="Q142" t="s">
        <v>44</v>
      </c>
      <c r="R142" t="s">
        <v>33</v>
      </c>
      <c r="S142" s="4">
        <v>165</v>
      </c>
      <c r="T142" s="4">
        <f t="shared" si="16"/>
        <v>64.960629921259837</v>
      </c>
      <c r="U142" s="4">
        <v>57</v>
      </c>
      <c r="V142" s="4">
        <f t="shared" si="17"/>
        <v>125.66348944538022</v>
      </c>
      <c r="W142">
        <v>0</v>
      </c>
      <c r="X142" t="s">
        <v>34</v>
      </c>
      <c r="Y142" s="1" t="s">
        <v>40</v>
      </c>
      <c r="Z142" s="5">
        <v>37</v>
      </c>
      <c r="AC142" s="5" t="str">
        <f t="shared" ref="AC142:AC160" si="20">IF(ISNUMBER(AB142),CONVERT(AB142,"cm","in"),IF(ISBLANK(AB142),"",AB142))</f>
        <v/>
      </c>
      <c r="AE142" s="5" t="str">
        <f t="shared" si="18"/>
        <v/>
      </c>
      <c r="AF142" t="s">
        <v>52</v>
      </c>
      <c r="AG142">
        <v>44</v>
      </c>
      <c r="AH142" t="s">
        <v>176</v>
      </c>
    </row>
    <row r="143" spans="1:34" x14ac:dyDescent="0.2">
      <c r="A143">
        <v>4141</v>
      </c>
      <c r="B143" t="s">
        <v>23</v>
      </c>
      <c r="C143" t="s">
        <v>24</v>
      </c>
      <c r="D143" s="2">
        <v>37026</v>
      </c>
      <c r="E143" s="3">
        <v>0.69959490740740737</v>
      </c>
      <c r="F143" t="s">
        <v>25</v>
      </c>
      <c r="G143" s="2">
        <v>27760</v>
      </c>
      <c r="H143" s="5">
        <f t="shared" si="19"/>
        <v>25.368925393566052</v>
      </c>
      <c r="I143" t="s">
        <v>26</v>
      </c>
      <c r="J143" t="s">
        <v>117</v>
      </c>
      <c r="K143" t="s">
        <v>63</v>
      </c>
      <c r="L143">
        <v>0</v>
      </c>
      <c r="M143" s="1" t="s">
        <v>48</v>
      </c>
      <c r="N143" t="s">
        <v>107</v>
      </c>
      <c r="O143">
        <v>2000</v>
      </c>
      <c r="P143" t="s">
        <v>80</v>
      </c>
      <c r="Q143" t="s">
        <v>44</v>
      </c>
      <c r="R143" t="s">
        <v>33</v>
      </c>
      <c r="S143" s="4">
        <v>163</v>
      </c>
      <c r="T143" s="4">
        <f t="shared" si="16"/>
        <v>64.173228346456696</v>
      </c>
      <c r="U143" s="4">
        <v>53</v>
      </c>
      <c r="V143" s="4">
        <f t="shared" si="17"/>
        <v>116.84499895798511</v>
      </c>
      <c r="W143">
        <v>0</v>
      </c>
      <c r="X143" t="s">
        <v>39</v>
      </c>
      <c r="Y143" s="1" t="s">
        <v>103</v>
      </c>
      <c r="Z143" s="5">
        <v>39</v>
      </c>
      <c r="AC143" s="5" t="str">
        <f t="shared" si="20"/>
        <v/>
      </c>
      <c r="AE143" s="5" t="str">
        <f t="shared" si="18"/>
        <v/>
      </c>
      <c r="AF143" t="s">
        <v>52</v>
      </c>
      <c r="AG143">
        <v>44</v>
      </c>
      <c r="AH143" t="s">
        <v>177</v>
      </c>
    </row>
    <row r="144" spans="1:34" x14ac:dyDescent="0.2">
      <c r="A144">
        <v>4142</v>
      </c>
      <c r="B144" t="s">
        <v>23</v>
      </c>
      <c r="C144" t="s">
        <v>24</v>
      </c>
      <c r="D144" s="2">
        <v>37027</v>
      </c>
      <c r="E144" s="3">
        <v>0.46722222222222221</v>
      </c>
      <c r="F144" t="s">
        <v>25</v>
      </c>
      <c r="G144" s="2">
        <v>30287</v>
      </c>
      <c r="H144" s="5">
        <f t="shared" si="19"/>
        <v>18.453114305270361</v>
      </c>
      <c r="I144" t="s">
        <v>26</v>
      </c>
      <c r="J144" t="s">
        <v>41</v>
      </c>
      <c r="K144" t="s">
        <v>54</v>
      </c>
      <c r="L144">
        <v>0</v>
      </c>
      <c r="M144" s="1" t="s">
        <v>29</v>
      </c>
      <c r="N144" t="s">
        <v>36</v>
      </c>
      <c r="P144" t="s">
        <v>36</v>
      </c>
      <c r="Q144" t="s">
        <v>44</v>
      </c>
      <c r="R144" t="s">
        <v>33</v>
      </c>
      <c r="S144" s="4">
        <v>157</v>
      </c>
      <c r="T144" s="4">
        <f t="shared" si="16"/>
        <v>61.811023622047244</v>
      </c>
      <c r="U144" s="4">
        <v>55</v>
      </c>
      <c r="V144" s="4">
        <f t="shared" si="17"/>
        <v>121.25424420168267</v>
      </c>
      <c r="W144">
        <v>0</v>
      </c>
      <c r="X144" t="s">
        <v>39</v>
      </c>
      <c r="Y144" s="1" t="s">
        <v>36</v>
      </c>
      <c r="Z144" s="5">
        <v>39</v>
      </c>
      <c r="AC144" s="5" t="str">
        <f t="shared" si="20"/>
        <v/>
      </c>
      <c r="AE144" s="5" t="str">
        <f t="shared" si="18"/>
        <v/>
      </c>
      <c r="AF144" t="s">
        <v>52</v>
      </c>
      <c r="AG144">
        <v>42</v>
      </c>
      <c r="AH144" t="s">
        <v>177</v>
      </c>
    </row>
    <row r="145" spans="1:34" x14ac:dyDescent="0.2">
      <c r="A145">
        <v>4143</v>
      </c>
      <c r="B145" t="s">
        <v>23</v>
      </c>
      <c r="C145" t="s">
        <v>24</v>
      </c>
      <c r="D145" s="2">
        <v>37027</v>
      </c>
      <c r="E145" s="3">
        <v>0.40950231481481486</v>
      </c>
      <c r="F145" t="s">
        <v>25</v>
      </c>
      <c r="G145" s="2">
        <v>29815</v>
      </c>
      <c r="H145" s="5">
        <f t="shared" si="19"/>
        <v>19.745379876796715</v>
      </c>
      <c r="I145" t="s">
        <v>26</v>
      </c>
      <c r="J145" t="s">
        <v>41</v>
      </c>
      <c r="K145" t="s">
        <v>42</v>
      </c>
      <c r="L145">
        <v>0</v>
      </c>
      <c r="M145" s="1" t="s">
        <v>70</v>
      </c>
      <c r="N145" t="s">
        <v>30</v>
      </c>
      <c r="O145">
        <v>1978</v>
      </c>
      <c r="P145" t="s">
        <v>80</v>
      </c>
      <c r="Q145" t="s">
        <v>32</v>
      </c>
      <c r="R145" t="s">
        <v>33</v>
      </c>
      <c r="S145" s="4">
        <v>176</v>
      </c>
      <c r="T145" s="4">
        <f t="shared" si="16"/>
        <v>69.29133858267717</v>
      </c>
      <c r="U145" s="4">
        <v>60</v>
      </c>
      <c r="V145" s="4">
        <f t="shared" si="17"/>
        <v>132.27735731092653</v>
      </c>
      <c r="W145">
        <v>0</v>
      </c>
      <c r="X145" t="s">
        <v>39</v>
      </c>
      <c r="Y145" s="1" t="s">
        <v>103</v>
      </c>
      <c r="Z145" s="5">
        <v>43</v>
      </c>
      <c r="AA145">
        <v>48</v>
      </c>
      <c r="AB145">
        <v>80</v>
      </c>
      <c r="AC145" s="5">
        <f t="shared" si="20"/>
        <v>31.496062992125985</v>
      </c>
      <c r="AD145">
        <v>76</v>
      </c>
      <c r="AE145" s="5">
        <f t="shared" si="18"/>
        <v>29.921259842519685</v>
      </c>
    </row>
    <row r="146" spans="1:34" x14ac:dyDescent="0.2">
      <c r="A146">
        <v>4144</v>
      </c>
      <c r="B146" t="s">
        <v>23</v>
      </c>
      <c r="C146" t="s">
        <v>24</v>
      </c>
      <c r="D146" s="2">
        <v>37027</v>
      </c>
      <c r="E146" s="3">
        <v>0.41688657407407409</v>
      </c>
      <c r="F146" t="s">
        <v>25</v>
      </c>
      <c r="G146" s="2">
        <v>29949</v>
      </c>
      <c r="H146" s="5">
        <f t="shared" si="19"/>
        <v>19.378507871321013</v>
      </c>
      <c r="I146" t="s">
        <v>26</v>
      </c>
      <c r="J146" t="s">
        <v>41</v>
      </c>
      <c r="K146" t="s">
        <v>42</v>
      </c>
      <c r="L146">
        <v>0</v>
      </c>
      <c r="M146" s="1" t="s">
        <v>70</v>
      </c>
      <c r="N146" t="s">
        <v>30</v>
      </c>
      <c r="O146">
        <v>2000</v>
      </c>
      <c r="P146" t="s">
        <v>80</v>
      </c>
      <c r="Q146" t="s">
        <v>32</v>
      </c>
      <c r="R146" t="s">
        <v>33</v>
      </c>
      <c r="S146" s="4">
        <v>188</v>
      </c>
      <c r="T146" s="4">
        <f t="shared" si="16"/>
        <v>74.015748031496059</v>
      </c>
      <c r="U146" s="4">
        <v>72</v>
      </c>
      <c r="V146" s="4">
        <f t="shared" si="17"/>
        <v>158.73282877311183</v>
      </c>
      <c r="W146">
        <v>0</v>
      </c>
      <c r="X146" t="s">
        <v>39</v>
      </c>
      <c r="Y146" s="1" t="s">
        <v>103</v>
      </c>
      <c r="Z146" s="5" t="s">
        <v>86</v>
      </c>
      <c r="AA146">
        <v>50</v>
      </c>
      <c r="AB146">
        <v>85</v>
      </c>
      <c r="AC146" s="5">
        <f t="shared" si="20"/>
        <v>33.464566929133859</v>
      </c>
      <c r="AD146">
        <v>81</v>
      </c>
      <c r="AE146" s="5">
        <f t="shared" si="18"/>
        <v>31.889763779527559</v>
      </c>
    </row>
    <row r="147" spans="1:34" x14ac:dyDescent="0.2">
      <c r="A147">
        <v>4145</v>
      </c>
      <c r="B147" t="s">
        <v>23</v>
      </c>
      <c r="C147" t="s">
        <v>24</v>
      </c>
      <c r="D147" s="2">
        <v>37027</v>
      </c>
      <c r="E147" s="3">
        <v>0.4246875</v>
      </c>
      <c r="F147" t="s">
        <v>25</v>
      </c>
      <c r="G147" s="2">
        <v>28934</v>
      </c>
      <c r="H147" s="5">
        <f t="shared" si="19"/>
        <v>22.157426420260094</v>
      </c>
      <c r="I147" t="s">
        <v>26</v>
      </c>
      <c r="J147" t="s">
        <v>41</v>
      </c>
      <c r="K147" t="s">
        <v>42</v>
      </c>
      <c r="L147">
        <v>0</v>
      </c>
      <c r="M147" s="1" t="s">
        <v>48</v>
      </c>
      <c r="N147" t="s">
        <v>30</v>
      </c>
      <c r="O147">
        <v>1978</v>
      </c>
      <c r="P147" t="s">
        <v>80</v>
      </c>
      <c r="Q147" t="s">
        <v>32</v>
      </c>
      <c r="R147" t="s">
        <v>33</v>
      </c>
      <c r="S147" s="4">
        <v>170</v>
      </c>
      <c r="T147" s="4">
        <f t="shared" si="16"/>
        <v>66.929133858267718</v>
      </c>
      <c r="U147" s="4">
        <v>63</v>
      </c>
      <c r="V147" s="4">
        <f t="shared" si="17"/>
        <v>138.89122517647286</v>
      </c>
      <c r="W147">
        <v>0</v>
      </c>
      <c r="X147" t="s">
        <v>39</v>
      </c>
      <c r="Y147" s="1" t="s">
        <v>103</v>
      </c>
      <c r="Z147" s="5">
        <v>42</v>
      </c>
      <c r="AA147">
        <v>48</v>
      </c>
      <c r="AB147">
        <v>85</v>
      </c>
      <c r="AC147" s="5">
        <f t="shared" si="20"/>
        <v>33.464566929133859</v>
      </c>
      <c r="AD147" t="s">
        <v>36</v>
      </c>
      <c r="AE147" s="5" t="str">
        <f t="shared" si="18"/>
        <v>Don't Know</v>
      </c>
    </row>
    <row r="148" spans="1:34" x14ac:dyDescent="0.2">
      <c r="A148">
        <v>4146</v>
      </c>
      <c r="B148" t="s">
        <v>23</v>
      </c>
      <c r="C148" t="s">
        <v>24</v>
      </c>
      <c r="D148" s="2">
        <v>37027</v>
      </c>
      <c r="E148" s="3">
        <v>0.47098379629629633</v>
      </c>
      <c r="F148" t="s">
        <v>25</v>
      </c>
      <c r="G148" s="2">
        <v>30167</v>
      </c>
      <c r="H148" s="5">
        <f t="shared" si="19"/>
        <v>18.781656399726216</v>
      </c>
      <c r="I148" t="s">
        <v>26</v>
      </c>
      <c r="J148" t="s">
        <v>41</v>
      </c>
      <c r="K148" t="s">
        <v>57</v>
      </c>
      <c r="L148">
        <v>0</v>
      </c>
      <c r="M148" s="1" t="s">
        <v>43</v>
      </c>
      <c r="N148" t="s">
        <v>56</v>
      </c>
      <c r="P148" t="s">
        <v>56</v>
      </c>
      <c r="Q148" t="s">
        <v>44</v>
      </c>
      <c r="R148" t="s">
        <v>33</v>
      </c>
      <c r="S148" s="4">
        <v>167</v>
      </c>
      <c r="T148" s="4">
        <f t="shared" si="16"/>
        <v>65.748031496062993</v>
      </c>
      <c r="U148" s="4">
        <v>67</v>
      </c>
      <c r="V148" s="4">
        <f t="shared" si="17"/>
        <v>147.70971566386797</v>
      </c>
      <c r="W148">
        <v>0</v>
      </c>
      <c r="X148" t="s">
        <v>39</v>
      </c>
      <c r="Y148" s="1" t="s">
        <v>103</v>
      </c>
      <c r="Z148" s="5">
        <v>38.5</v>
      </c>
      <c r="AC148" s="5" t="str">
        <f t="shared" si="20"/>
        <v/>
      </c>
      <c r="AE148" s="5" t="str">
        <f t="shared" si="18"/>
        <v/>
      </c>
      <c r="AF148" t="s">
        <v>58</v>
      </c>
      <c r="AG148">
        <v>44</v>
      </c>
      <c r="AH148" t="s">
        <v>176</v>
      </c>
    </row>
    <row r="149" spans="1:34" x14ac:dyDescent="0.2">
      <c r="A149">
        <v>4147</v>
      </c>
      <c r="B149" t="s">
        <v>23</v>
      </c>
      <c r="C149" t="s">
        <v>24</v>
      </c>
      <c r="D149" s="2">
        <v>37027</v>
      </c>
      <c r="E149" s="3">
        <v>0.64744212962962966</v>
      </c>
      <c r="F149" t="s">
        <v>25</v>
      </c>
      <c r="G149" s="2">
        <v>30045</v>
      </c>
      <c r="H149" s="5">
        <f t="shared" si="19"/>
        <v>19.115674195756331</v>
      </c>
      <c r="I149" t="s">
        <v>26</v>
      </c>
      <c r="J149" t="s">
        <v>41</v>
      </c>
      <c r="K149" t="s">
        <v>57</v>
      </c>
      <c r="L149">
        <v>0</v>
      </c>
      <c r="M149" s="1" t="s">
        <v>43</v>
      </c>
      <c r="N149" t="s">
        <v>56</v>
      </c>
      <c r="P149" t="s">
        <v>56</v>
      </c>
      <c r="Q149" t="s">
        <v>32</v>
      </c>
      <c r="R149" t="s">
        <v>33</v>
      </c>
      <c r="S149" s="4">
        <v>175</v>
      </c>
      <c r="T149" s="4">
        <f t="shared" si="16"/>
        <v>68.897637795275585</v>
      </c>
      <c r="U149" s="4">
        <v>63</v>
      </c>
      <c r="V149" s="4">
        <f t="shared" si="17"/>
        <v>138.89122517647286</v>
      </c>
      <c r="W149">
        <v>0</v>
      </c>
      <c r="X149" t="s">
        <v>39</v>
      </c>
      <c r="Y149" s="1" t="s">
        <v>36</v>
      </c>
      <c r="Z149" s="5">
        <v>41.5</v>
      </c>
      <c r="AA149" t="s">
        <v>104</v>
      </c>
      <c r="AB149">
        <v>80</v>
      </c>
      <c r="AC149" s="5">
        <f t="shared" si="20"/>
        <v>31.496062992125985</v>
      </c>
      <c r="AD149">
        <v>73.5</v>
      </c>
      <c r="AE149" s="5">
        <f t="shared" si="18"/>
        <v>28.937007874015748</v>
      </c>
    </row>
    <row r="150" spans="1:34" x14ac:dyDescent="0.2">
      <c r="A150">
        <v>4148</v>
      </c>
      <c r="B150" t="s">
        <v>23</v>
      </c>
      <c r="C150" t="s">
        <v>24</v>
      </c>
      <c r="D150" s="2">
        <v>37027</v>
      </c>
      <c r="E150" s="3">
        <v>0.66166666666666674</v>
      </c>
      <c r="F150" t="s">
        <v>25</v>
      </c>
      <c r="G150" s="2">
        <v>28847</v>
      </c>
      <c r="H150" s="5">
        <f t="shared" si="19"/>
        <v>22.395619438740589</v>
      </c>
      <c r="I150" t="s">
        <v>26</v>
      </c>
      <c r="J150" t="s">
        <v>117</v>
      </c>
      <c r="K150" t="s">
        <v>63</v>
      </c>
      <c r="L150">
        <v>0</v>
      </c>
      <c r="M150" s="1" t="s">
        <v>43</v>
      </c>
      <c r="N150" t="s">
        <v>30</v>
      </c>
      <c r="O150">
        <v>2001</v>
      </c>
      <c r="P150" t="s">
        <v>80</v>
      </c>
      <c r="Q150" t="s">
        <v>44</v>
      </c>
      <c r="R150" t="s">
        <v>33</v>
      </c>
      <c r="S150" s="4">
        <v>170</v>
      </c>
      <c r="T150" s="4">
        <f t="shared" si="16"/>
        <v>66.929133858267718</v>
      </c>
      <c r="U150" s="4">
        <v>55</v>
      </c>
      <c r="V150" s="4">
        <f t="shared" si="17"/>
        <v>121.25424420168267</v>
      </c>
      <c r="W150">
        <v>0</v>
      </c>
      <c r="X150" t="s">
        <v>39</v>
      </c>
      <c r="Y150" s="1" t="s">
        <v>36</v>
      </c>
      <c r="Z150" s="5">
        <v>38.5</v>
      </c>
      <c r="AC150" s="5" t="str">
        <f t="shared" si="20"/>
        <v/>
      </c>
      <c r="AE150" s="5" t="str">
        <f t="shared" si="18"/>
        <v/>
      </c>
      <c r="AF150" t="s">
        <v>52</v>
      </c>
      <c r="AG150">
        <v>42</v>
      </c>
      <c r="AH150" t="s">
        <v>177</v>
      </c>
    </row>
    <row r="151" spans="1:34" x14ac:dyDescent="0.2">
      <c r="A151">
        <v>4149</v>
      </c>
      <c r="B151" t="s">
        <v>23</v>
      </c>
      <c r="C151" t="s">
        <v>24</v>
      </c>
      <c r="D151" s="2">
        <v>37027</v>
      </c>
      <c r="E151" s="3">
        <v>0.68135416666666659</v>
      </c>
      <c r="F151" t="s">
        <v>25</v>
      </c>
      <c r="G151" s="2">
        <v>26248</v>
      </c>
      <c r="H151" s="5">
        <f t="shared" si="19"/>
        <v>29.511293634496919</v>
      </c>
      <c r="I151" t="s">
        <v>26</v>
      </c>
      <c r="J151" t="s">
        <v>47</v>
      </c>
      <c r="K151" t="s">
        <v>42</v>
      </c>
      <c r="L151">
        <v>0</v>
      </c>
      <c r="M151" s="1" t="s">
        <v>43</v>
      </c>
      <c r="N151" t="s">
        <v>56</v>
      </c>
      <c r="P151" t="s">
        <v>56</v>
      </c>
      <c r="Q151" t="s">
        <v>44</v>
      </c>
      <c r="R151" t="s">
        <v>33</v>
      </c>
      <c r="S151" s="4">
        <v>167</v>
      </c>
      <c r="T151" s="4">
        <f t="shared" si="16"/>
        <v>65.748031496062993</v>
      </c>
      <c r="U151" s="4">
        <v>58</v>
      </c>
      <c r="V151" s="4">
        <f t="shared" si="17"/>
        <v>127.86811206722898</v>
      </c>
      <c r="W151">
        <v>0</v>
      </c>
      <c r="X151" t="s">
        <v>39</v>
      </c>
      <c r="Y151" s="1" t="s">
        <v>96</v>
      </c>
      <c r="Z151" s="5">
        <v>38</v>
      </c>
      <c r="AC151" s="5" t="str">
        <f t="shared" si="20"/>
        <v/>
      </c>
      <c r="AE151" s="5" t="str">
        <f t="shared" si="18"/>
        <v/>
      </c>
      <c r="AF151" t="s">
        <v>52</v>
      </c>
      <c r="AG151">
        <v>44</v>
      </c>
      <c r="AH151" t="s">
        <v>177</v>
      </c>
    </row>
    <row r="152" spans="1:34" x14ac:dyDescent="0.2">
      <c r="A152">
        <v>4150</v>
      </c>
      <c r="B152" t="s">
        <v>23</v>
      </c>
      <c r="C152" t="s">
        <v>24</v>
      </c>
      <c r="D152" s="2">
        <v>37027</v>
      </c>
      <c r="E152" s="3">
        <v>0.71910879629629632</v>
      </c>
      <c r="F152" t="s">
        <v>25</v>
      </c>
      <c r="G152" s="2">
        <v>25876</v>
      </c>
      <c r="H152" s="5">
        <f t="shared" si="19"/>
        <v>30.529774127310063</v>
      </c>
      <c r="I152" t="s">
        <v>26</v>
      </c>
      <c r="J152" t="s">
        <v>101</v>
      </c>
      <c r="K152" t="s">
        <v>54</v>
      </c>
      <c r="L152">
        <v>0</v>
      </c>
      <c r="M152" s="1" t="s">
        <v>70</v>
      </c>
      <c r="N152" t="s">
        <v>30</v>
      </c>
      <c r="O152">
        <v>1994</v>
      </c>
      <c r="P152" t="s">
        <v>38</v>
      </c>
      <c r="Q152" t="s">
        <v>44</v>
      </c>
      <c r="R152" t="s">
        <v>33</v>
      </c>
      <c r="S152" s="4">
        <v>155</v>
      </c>
      <c r="T152" s="4">
        <f t="shared" si="16"/>
        <v>61.023622047244096</v>
      </c>
      <c r="U152" s="4">
        <v>49</v>
      </c>
      <c r="V152" s="4">
        <f t="shared" si="17"/>
        <v>108.02650847059</v>
      </c>
      <c r="W152">
        <v>0</v>
      </c>
      <c r="X152" t="s">
        <v>39</v>
      </c>
      <c r="Y152" s="1" t="s">
        <v>118</v>
      </c>
      <c r="Z152" s="5">
        <v>37</v>
      </c>
      <c r="AC152" s="5" t="str">
        <f t="shared" si="20"/>
        <v/>
      </c>
      <c r="AE152" s="5" t="str">
        <f t="shared" si="18"/>
        <v/>
      </c>
      <c r="AF152" t="s">
        <v>58</v>
      </c>
      <c r="AG152">
        <v>42</v>
      </c>
      <c r="AH152" t="s">
        <v>177</v>
      </c>
    </row>
    <row r="153" spans="1:34" x14ac:dyDescent="0.2">
      <c r="A153">
        <v>4151</v>
      </c>
      <c r="B153" t="s">
        <v>23</v>
      </c>
      <c r="C153" t="s">
        <v>24</v>
      </c>
      <c r="D153" s="2">
        <v>37027</v>
      </c>
      <c r="E153" s="3">
        <v>0.72979166666666673</v>
      </c>
      <c r="F153" t="s">
        <v>25</v>
      </c>
      <c r="G153" s="2">
        <v>26699</v>
      </c>
      <c r="H153" s="5">
        <f t="shared" si="19"/>
        <v>28.276522929500342</v>
      </c>
      <c r="I153" t="s">
        <v>26</v>
      </c>
      <c r="J153" t="s">
        <v>60</v>
      </c>
      <c r="K153" t="s">
        <v>54</v>
      </c>
      <c r="L153">
        <v>0</v>
      </c>
      <c r="M153" s="1" t="s">
        <v>29</v>
      </c>
      <c r="N153" t="s">
        <v>119</v>
      </c>
      <c r="O153">
        <v>1991</v>
      </c>
      <c r="P153" t="s">
        <v>120</v>
      </c>
      <c r="Q153" t="s">
        <v>32</v>
      </c>
      <c r="R153" t="s">
        <v>33</v>
      </c>
      <c r="S153" s="4">
        <v>170</v>
      </c>
      <c r="T153" s="4">
        <f t="shared" si="16"/>
        <v>66.929133858267718</v>
      </c>
      <c r="U153" s="4">
        <v>62</v>
      </c>
      <c r="V153" s="4">
        <f t="shared" si="17"/>
        <v>136.68660255462407</v>
      </c>
      <c r="W153">
        <v>0</v>
      </c>
      <c r="X153" t="s">
        <v>39</v>
      </c>
      <c r="Y153" s="1" t="s">
        <v>116</v>
      </c>
      <c r="Z153" s="5">
        <v>41</v>
      </c>
      <c r="AA153">
        <v>48</v>
      </c>
      <c r="AB153">
        <v>80</v>
      </c>
      <c r="AC153" s="5">
        <f t="shared" si="20"/>
        <v>31.496062992125985</v>
      </c>
      <c r="AD153">
        <v>71</v>
      </c>
      <c r="AE153" s="5">
        <f t="shared" si="18"/>
        <v>27.952755905511815</v>
      </c>
    </row>
    <row r="154" spans="1:34" x14ac:dyDescent="0.2">
      <c r="A154">
        <v>4152</v>
      </c>
      <c r="B154" t="s">
        <v>23</v>
      </c>
      <c r="C154" t="s">
        <v>24</v>
      </c>
      <c r="D154" s="2">
        <v>37027</v>
      </c>
      <c r="E154" s="3">
        <v>0.7543171296296296</v>
      </c>
      <c r="F154" t="s">
        <v>25</v>
      </c>
      <c r="G154" s="2">
        <v>25237</v>
      </c>
      <c r="H154" s="5">
        <f t="shared" si="19"/>
        <v>32.279260780287473</v>
      </c>
      <c r="I154" t="s">
        <v>26</v>
      </c>
      <c r="J154" t="s">
        <v>121</v>
      </c>
      <c r="K154" t="s">
        <v>54</v>
      </c>
      <c r="L154">
        <v>1</v>
      </c>
      <c r="M154" s="1" t="s">
        <v>29</v>
      </c>
      <c r="N154" t="s">
        <v>71</v>
      </c>
      <c r="O154">
        <v>2001</v>
      </c>
      <c r="P154" t="s">
        <v>30</v>
      </c>
      <c r="Q154" t="s">
        <v>32</v>
      </c>
      <c r="R154" t="s">
        <v>33</v>
      </c>
      <c r="S154" s="4">
        <v>173</v>
      </c>
      <c r="T154" s="4">
        <f t="shared" si="16"/>
        <v>68.110236220472444</v>
      </c>
      <c r="U154" s="4">
        <v>79</v>
      </c>
      <c r="V154" s="4">
        <f t="shared" si="17"/>
        <v>174.16518712605327</v>
      </c>
      <c r="W154">
        <v>0</v>
      </c>
      <c r="X154" t="s">
        <v>34</v>
      </c>
      <c r="Y154" s="1" t="s">
        <v>96</v>
      </c>
      <c r="Z154" s="5">
        <v>41</v>
      </c>
      <c r="AA154" t="s">
        <v>36</v>
      </c>
      <c r="AB154">
        <v>90</v>
      </c>
      <c r="AC154" s="5">
        <f t="shared" si="20"/>
        <v>35.433070866141733</v>
      </c>
      <c r="AD154">
        <v>73.5</v>
      </c>
      <c r="AE154" s="5">
        <f t="shared" si="18"/>
        <v>28.937007874015748</v>
      </c>
    </row>
    <row r="155" spans="1:34" x14ac:dyDescent="0.2">
      <c r="A155">
        <v>4153</v>
      </c>
      <c r="B155" t="s">
        <v>23</v>
      </c>
      <c r="C155" t="s">
        <v>24</v>
      </c>
      <c r="D155" s="2">
        <v>37027</v>
      </c>
      <c r="E155" s="3">
        <v>0.76412037037037039</v>
      </c>
      <c r="F155" t="s">
        <v>25</v>
      </c>
      <c r="G155" s="2">
        <v>27486</v>
      </c>
      <c r="H155" s="5">
        <f t="shared" si="19"/>
        <v>26.121834360027378</v>
      </c>
      <c r="I155" t="s">
        <v>56</v>
      </c>
      <c r="J155" t="s">
        <v>122</v>
      </c>
      <c r="K155" t="s">
        <v>78</v>
      </c>
      <c r="L155">
        <v>1</v>
      </c>
      <c r="M155" s="1" t="s">
        <v>29</v>
      </c>
      <c r="N155" t="s">
        <v>56</v>
      </c>
      <c r="P155" t="s">
        <v>56</v>
      </c>
      <c r="Q155" t="s">
        <v>44</v>
      </c>
      <c r="R155" t="s">
        <v>33</v>
      </c>
      <c r="S155" s="4">
        <v>161</v>
      </c>
      <c r="T155" s="4">
        <f t="shared" si="16"/>
        <v>63.385826771653548</v>
      </c>
      <c r="U155" s="4">
        <v>49</v>
      </c>
      <c r="V155" s="4">
        <f t="shared" si="17"/>
        <v>108.02650847059</v>
      </c>
      <c r="W155">
        <v>0</v>
      </c>
      <c r="X155" t="s">
        <v>34</v>
      </c>
      <c r="Y155" s="1" t="s">
        <v>96</v>
      </c>
      <c r="Z155" s="5">
        <v>36</v>
      </c>
      <c r="AC155" s="5" t="str">
        <f t="shared" si="20"/>
        <v/>
      </c>
      <c r="AE155" s="5" t="str">
        <f t="shared" si="18"/>
        <v/>
      </c>
      <c r="AF155" t="s">
        <v>161</v>
      </c>
      <c r="AG155">
        <v>6</v>
      </c>
    </row>
    <row r="156" spans="1:34" x14ac:dyDescent="0.2">
      <c r="A156">
        <v>4154</v>
      </c>
      <c r="B156" t="s">
        <v>23</v>
      </c>
      <c r="C156" t="s">
        <v>24</v>
      </c>
      <c r="D156" s="2">
        <v>37028</v>
      </c>
      <c r="E156" s="3">
        <v>0.38324074074074077</v>
      </c>
      <c r="F156" t="s">
        <v>25</v>
      </c>
      <c r="G156" s="2">
        <v>28980</v>
      </c>
      <c r="H156" s="5">
        <f t="shared" si="19"/>
        <v>22.034223134839152</v>
      </c>
      <c r="I156" t="s">
        <v>26</v>
      </c>
      <c r="J156" t="s">
        <v>41</v>
      </c>
      <c r="K156" t="s">
        <v>42</v>
      </c>
      <c r="L156">
        <v>0</v>
      </c>
      <c r="M156" s="1" t="s">
        <v>43</v>
      </c>
      <c r="N156" t="s">
        <v>56</v>
      </c>
      <c r="P156" t="s">
        <v>56</v>
      </c>
      <c r="Q156" t="s">
        <v>32</v>
      </c>
      <c r="R156" t="s">
        <v>33</v>
      </c>
      <c r="S156" s="4">
        <v>176</v>
      </c>
      <c r="T156" s="4">
        <f t="shared" si="16"/>
        <v>69.29133858267717</v>
      </c>
      <c r="U156" s="4">
        <v>64</v>
      </c>
      <c r="V156" s="4">
        <f t="shared" si="17"/>
        <v>141.09584779832164</v>
      </c>
      <c r="W156">
        <v>0</v>
      </c>
      <c r="X156" t="s">
        <v>39</v>
      </c>
      <c r="Y156" s="1" t="s">
        <v>36</v>
      </c>
      <c r="Z156" s="5">
        <v>43</v>
      </c>
      <c r="AA156">
        <v>48</v>
      </c>
      <c r="AB156">
        <v>85</v>
      </c>
      <c r="AC156" s="5">
        <f t="shared" si="20"/>
        <v>33.464566929133859</v>
      </c>
      <c r="AD156">
        <v>76</v>
      </c>
      <c r="AE156" s="5">
        <f t="shared" si="18"/>
        <v>29.921259842519685</v>
      </c>
    </row>
    <row r="157" spans="1:34" x14ac:dyDescent="0.2">
      <c r="A157">
        <v>4155</v>
      </c>
      <c r="B157" t="s">
        <v>23</v>
      </c>
      <c r="C157" t="s">
        <v>24</v>
      </c>
      <c r="D157" s="2">
        <v>37028</v>
      </c>
      <c r="E157" s="3">
        <v>0.39196759259259256</v>
      </c>
      <c r="F157" t="s">
        <v>25</v>
      </c>
      <c r="G157" s="2">
        <v>22252</v>
      </c>
      <c r="H157" s="5">
        <f t="shared" si="19"/>
        <v>40.454483230663932</v>
      </c>
      <c r="I157" t="s">
        <v>26</v>
      </c>
      <c r="J157" t="s">
        <v>117</v>
      </c>
      <c r="K157" t="s">
        <v>42</v>
      </c>
      <c r="L157">
        <v>0</v>
      </c>
      <c r="M157" s="1" t="s">
        <v>29</v>
      </c>
      <c r="N157" t="s">
        <v>56</v>
      </c>
      <c r="P157" t="s">
        <v>56</v>
      </c>
      <c r="Q157" t="s">
        <v>32</v>
      </c>
      <c r="R157" t="s">
        <v>33</v>
      </c>
      <c r="S157" s="4">
        <v>185</v>
      </c>
      <c r="T157" s="4">
        <f t="shared" si="16"/>
        <v>72.834645669291348</v>
      </c>
      <c r="U157" s="4">
        <v>95</v>
      </c>
      <c r="V157" s="4">
        <f t="shared" si="17"/>
        <v>209.43914907563368</v>
      </c>
      <c r="W157">
        <v>0</v>
      </c>
      <c r="X157" t="s">
        <v>39</v>
      </c>
      <c r="Y157" s="1" t="s">
        <v>56</v>
      </c>
      <c r="Z157" s="5" t="s">
        <v>86</v>
      </c>
      <c r="AA157">
        <v>56</v>
      </c>
      <c r="AB157">
        <v>110</v>
      </c>
      <c r="AC157" s="5">
        <f t="shared" si="20"/>
        <v>43.30708661417323</v>
      </c>
      <c r="AD157" t="s">
        <v>123</v>
      </c>
      <c r="AE157" s="5" t="s">
        <v>171</v>
      </c>
    </row>
    <row r="158" spans="1:34" x14ac:dyDescent="0.2">
      <c r="A158">
        <v>4156</v>
      </c>
      <c r="B158" t="s">
        <v>23</v>
      </c>
      <c r="C158" t="s">
        <v>24</v>
      </c>
      <c r="D158" s="2">
        <v>37028</v>
      </c>
      <c r="E158" s="3">
        <v>0.40501157407407407</v>
      </c>
      <c r="F158" t="s">
        <v>25</v>
      </c>
      <c r="G158" s="2">
        <v>28127</v>
      </c>
      <c r="H158" s="5">
        <f t="shared" si="19"/>
        <v>24.369609856262834</v>
      </c>
      <c r="I158" t="s">
        <v>26</v>
      </c>
      <c r="J158" t="s">
        <v>41</v>
      </c>
      <c r="K158" t="s">
        <v>42</v>
      </c>
      <c r="L158">
        <v>0</v>
      </c>
      <c r="M158" s="1" t="s">
        <v>43</v>
      </c>
      <c r="N158" t="s">
        <v>56</v>
      </c>
      <c r="P158" t="s">
        <v>36</v>
      </c>
      <c r="Q158" t="s">
        <v>32</v>
      </c>
      <c r="R158" t="s">
        <v>33</v>
      </c>
      <c r="S158" s="4">
        <v>169</v>
      </c>
      <c r="T158" s="4">
        <f t="shared" si="16"/>
        <v>66.535433070866134</v>
      </c>
      <c r="U158" s="4">
        <v>72</v>
      </c>
      <c r="V158" s="4">
        <f t="shared" si="17"/>
        <v>158.73282877311183</v>
      </c>
      <c r="W158">
        <v>0</v>
      </c>
      <c r="X158" t="s">
        <v>39</v>
      </c>
      <c r="Y158" s="1" t="s">
        <v>36</v>
      </c>
      <c r="Z158" s="5">
        <v>43</v>
      </c>
      <c r="AA158">
        <v>48</v>
      </c>
      <c r="AB158">
        <v>80</v>
      </c>
      <c r="AC158" s="5">
        <f t="shared" si="20"/>
        <v>31.496062992125985</v>
      </c>
      <c r="AD158">
        <v>71</v>
      </c>
      <c r="AE158" s="5">
        <f t="shared" ref="AE158:AE221" si="21">IF(ISNUMBER(AD158),CONVERT(AD158,"cm","in"),IF(ISBLANK(AD158),"",AD158))</f>
        <v>27.952755905511815</v>
      </c>
    </row>
    <row r="159" spans="1:34" x14ac:dyDescent="0.2">
      <c r="A159">
        <v>4157</v>
      </c>
      <c r="B159" t="s">
        <v>23</v>
      </c>
      <c r="C159" t="s">
        <v>24</v>
      </c>
      <c r="D159" s="2">
        <v>37028</v>
      </c>
      <c r="E159" s="3">
        <v>0.42402777777777773</v>
      </c>
      <c r="F159" t="s">
        <v>25</v>
      </c>
      <c r="G159" s="2">
        <v>26326</v>
      </c>
      <c r="H159" s="5">
        <f t="shared" si="19"/>
        <v>29.300479123887747</v>
      </c>
      <c r="I159" t="s">
        <v>26</v>
      </c>
      <c r="J159" t="s">
        <v>47</v>
      </c>
      <c r="K159" t="s">
        <v>63</v>
      </c>
      <c r="L159">
        <v>0</v>
      </c>
      <c r="M159" s="1" t="s">
        <v>43</v>
      </c>
      <c r="N159" t="s">
        <v>56</v>
      </c>
      <c r="P159" t="s">
        <v>56</v>
      </c>
      <c r="Q159" t="s">
        <v>44</v>
      </c>
      <c r="R159" t="s">
        <v>33</v>
      </c>
      <c r="S159" s="4">
        <v>153</v>
      </c>
      <c r="T159" s="4">
        <f t="shared" si="16"/>
        <v>60.236220472440948</v>
      </c>
      <c r="U159" s="4">
        <v>44</v>
      </c>
      <c r="V159" s="4">
        <f t="shared" si="17"/>
        <v>97.003395361346122</v>
      </c>
      <c r="W159">
        <v>0</v>
      </c>
      <c r="X159" t="s">
        <v>39</v>
      </c>
      <c r="Y159" s="1" t="s">
        <v>36</v>
      </c>
      <c r="Z159" s="5" t="s">
        <v>115</v>
      </c>
      <c r="AC159" s="5" t="str">
        <f t="shared" si="20"/>
        <v/>
      </c>
      <c r="AE159" s="5" t="str">
        <f t="shared" si="21"/>
        <v/>
      </c>
      <c r="AF159" t="s">
        <v>161</v>
      </c>
      <c r="AG159">
        <v>2</v>
      </c>
    </row>
    <row r="160" spans="1:34" x14ac:dyDescent="0.2">
      <c r="A160">
        <v>4158</v>
      </c>
      <c r="B160" t="s">
        <v>23</v>
      </c>
      <c r="C160" t="s">
        <v>24</v>
      </c>
      <c r="D160" s="2">
        <v>37028</v>
      </c>
      <c r="E160" s="3">
        <v>0.44440972222222225</v>
      </c>
      <c r="F160" t="s">
        <v>25</v>
      </c>
      <c r="G160" s="2">
        <v>29921</v>
      </c>
      <c r="H160" s="5">
        <f t="shared" si="19"/>
        <v>19.457905544147845</v>
      </c>
      <c r="I160" t="s">
        <v>26</v>
      </c>
      <c r="J160" t="s">
        <v>41</v>
      </c>
      <c r="K160" t="s">
        <v>42</v>
      </c>
      <c r="L160">
        <v>0</v>
      </c>
      <c r="M160" s="1" t="s">
        <v>70</v>
      </c>
      <c r="N160" t="s">
        <v>30</v>
      </c>
      <c r="O160">
        <v>2000</v>
      </c>
      <c r="P160" t="s">
        <v>80</v>
      </c>
      <c r="Q160" t="s">
        <v>44</v>
      </c>
      <c r="R160" t="s">
        <v>33</v>
      </c>
      <c r="S160" s="4">
        <v>174</v>
      </c>
      <c r="T160" s="4">
        <f t="shared" si="16"/>
        <v>68.503937007874015</v>
      </c>
      <c r="U160" s="4">
        <v>53</v>
      </c>
      <c r="V160" s="4">
        <f t="shared" si="17"/>
        <v>116.84499895798511</v>
      </c>
      <c r="W160">
        <v>0</v>
      </c>
      <c r="X160" t="s">
        <v>39</v>
      </c>
      <c r="Y160" s="1" t="s">
        <v>56</v>
      </c>
      <c r="Z160" s="5">
        <v>38</v>
      </c>
      <c r="AC160" s="5" t="str">
        <f t="shared" si="20"/>
        <v/>
      </c>
      <c r="AE160" s="5" t="str">
        <f t="shared" si="21"/>
        <v/>
      </c>
      <c r="AF160" t="s">
        <v>58</v>
      </c>
      <c r="AG160">
        <v>42</v>
      </c>
      <c r="AH160" t="s">
        <v>176</v>
      </c>
    </row>
    <row r="161" spans="1:34" x14ac:dyDescent="0.2">
      <c r="A161">
        <v>4159</v>
      </c>
      <c r="B161" t="s">
        <v>23</v>
      </c>
      <c r="C161" t="s">
        <v>24</v>
      </c>
      <c r="D161" s="2">
        <v>37028</v>
      </c>
      <c r="E161" s="3">
        <v>0.58738425925925919</v>
      </c>
      <c r="F161" t="s">
        <v>25</v>
      </c>
      <c r="G161" s="2">
        <v>29358</v>
      </c>
      <c r="H161" s="5">
        <f t="shared" si="19"/>
        <v>20.999315537303218</v>
      </c>
      <c r="I161" t="s">
        <v>26</v>
      </c>
      <c r="J161" t="s">
        <v>41</v>
      </c>
      <c r="K161" t="s">
        <v>42</v>
      </c>
      <c r="L161">
        <v>0</v>
      </c>
      <c r="M161" s="1" t="s">
        <v>48</v>
      </c>
      <c r="N161" t="s">
        <v>56</v>
      </c>
      <c r="P161" t="s">
        <v>56</v>
      </c>
      <c r="Q161" t="s">
        <v>32</v>
      </c>
      <c r="R161" t="s">
        <v>33</v>
      </c>
      <c r="S161" s="4">
        <v>175</v>
      </c>
      <c r="T161" s="4">
        <f t="shared" si="16"/>
        <v>68.897637795275585</v>
      </c>
      <c r="U161" s="4">
        <v>50</v>
      </c>
      <c r="V161" s="4">
        <f t="shared" si="17"/>
        <v>110.23113109243879</v>
      </c>
      <c r="W161">
        <v>0</v>
      </c>
      <c r="X161" t="s">
        <v>39</v>
      </c>
      <c r="Y161" s="1" t="s">
        <v>36</v>
      </c>
      <c r="Z161" s="5">
        <v>40</v>
      </c>
      <c r="AA161" t="s">
        <v>104</v>
      </c>
      <c r="AB161" t="s">
        <v>68</v>
      </c>
      <c r="AC161" s="5" t="s">
        <v>169</v>
      </c>
      <c r="AD161">
        <v>73.5</v>
      </c>
      <c r="AE161" s="5">
        <f t="shared" si="21"/>
        <v>28.937007874015748</v>
      </c>
    </row>
    <row r="162" spans="1:34" x14ac:dyDescent="0.2">
      <c r="A162">
        <v>4160</v>
      </c>
      <c r="B162" t="s">
        <v>23</v>
      </c>
      <c r="C162" t="s">
        <v>24</v>
      </c>
      <c r="D162" s="2">
        <v>37028</v>
      </c>
      <c r="E162" s="3">
        <v>0.60253472222222226</v>
      </c>
      <c r="F162" t="s">
        <v>25</v>
      </c>
      <c r="G162" s="2">
        <v>28365</v>
      </c>
      <c r="H162" s="5">
        <f t="shared" si="19"/>
        <v>23.718001368925393</v>
      </c>
      <c r="I162" t="s">
        <v>59</v>
      </c>
      <c r="J162" t="s">
        <v>41</v>
      </c>
      <c r="K162" t="s">
        <v>42</v>
      </c>
      <c r="L162">
        <v>0</v>
      </c>
      <c r="M162" s="1" t="s">
        <v>43</v>
      </c>
      <c r="N162" t="s">
        <v>79</v>
      </c>
      <c r="O162">
        <v>1997</v>
      </c>
      <c r="P162" t="s">
        <v>67</v>
      </c>
      <c r="Q162" t="s">
        <v>32</v>
      </c>
      <c r="R162" t="s">
        <v>33</v>
      </c>
      <c r="S162" s="4">
        <v>170</v>
      </c>
      <c r="T162" s="4">
        <f t="shared" si="16"/>
        <v>66.929133858267718</v>
      </c>
      <c r="U162" s="4">
        <v>70</v>
      </c>
      <c r="V162" s="4">
        <f t="shared" si="17"/>
        <v>154.32358352941429</v>
      </c>
      <c r="W162">
        <v>0</v>
      </c>
      <c r="X162" t="s">
        <v>39</v>
      </c>
      <c r="Y162" s="1" t="s">
        <v>36</v>
      </c>
      <c r="Z162" s="5">
        <v>41</v>
      </c>
      <c r="AA162">
        <v>48</v>
      </c>
      <c r="AB162">
        <v>80</v>
      </c>
      <c r="AC162" s="5">
        <f t="shared" ref="AC162:AC207" si="22">IF(ISNUMBER(AB162),CONVERT(AB162,"cm","in"),IF(ISBLANK(AB162),"",AB162))</f>
        <v>31.496062992125985</v>
      </c>
      <c r="AD162">
        <v>73.5</v>
      </c>
      <c r="AE162" s="5">
        <f t="shared" si="21"/>
        <v>28.937007874015748</v>
      </c>
    </row>
    <row r="163" spans="1:34" x14ac:dyDescent="0.2">
      <c r="A163">
        <v>4161</v>
      </c>
      <c r="B163" t="s">
        <v>23</v>
      </c>
      <c r="C163" t="s">
        <v>24</v>
      </c>
      <c r="D163" s="2">
        <v>37028</v>
      </c>
      <c r="E163" s="3">
        <v>0.61793981481481486</v>
      </c>
      <c r="F163" t="s">
        <v>25</v>
      </c>
      <c r="G163" s="2">
        <v>28333</v>
      </c>
      <c r="H163" s="5">
        <f t="shared" si="19"/>
        <v>23.805612594113622</v>
      </c>
      <c r="I163" t="s">
        <v>26</v>
      </c>
      <c r="J163" t="s">
        <v>41</v>
      </c>
      <c r="K163" t="s">
        <v>42</v>
      </c>
      <c r="L163">
        <v>0</v>
      </c>
      <c r="M163" s="1" t="s">
        <v>70</v>
      </c>
      <c r="N163" t="s">
        <v>30</v>
      </c>
      <c r="O163">
        <v>1999</v>
      </c>
      <c r="P163" t="s">
        <v>80</v>
      </c>
      <c r="Q163" t="s">
        <v>32</v>
      </c>
      <c r="R163" t="s">
        <v>33</v>
      </c>
      <c r="S163" s="4">
        <v>175</v>
      </c>
      <c r="T163" s="4">
        <f t="shared" si="16"/>
        <v>68.897637795275585</v>
      </c>
      <c r="U163" s="4">
        <v>85</v>
      </c>
      <c r="V163" s="4">
        <f t="shared" si="17"/>
        <v>187.39292285714592</v>
      </c>
      <c r="W163">
        <v>0</v>
      </c>
      <c r="X163" t="s">
        <v>39</v>
      </c>
      <c r="Y163" s="1" t="s">
        <v>36</v>
      </c>
      <c r="Z163" s="5">
        <v>43</v>
      </c>
      <c r="AA163" t="s">
        <v>36</v>
      </c>
      <c r="AB163" t="s">
        <v>36</v>
      </c>
      <c r="AC163" s="5" t="str">
        <f t="shared" si="22"/>
        <v>Don't Know</v>
      </c>
      <c r="AD163" t="s">
        <v>36</v>
      </c>
      <c r="AE163" s="5" t="str">
        <f t="shared" si="21"/>
        <v>Don't Know</v>
      </c>
    </row>
    <row r="164" spans="1:34" x14ac:dyDescent="0.2">
      <c r="A164">
        <v>4162</v>
      </c>
      <c r="B164" t="s">
        <v>23</v>
      </c>
      <c r="C164" t="s">
        <v>24</v>
      </c>
      <c r="D164" s="2">
        <v>37028</v>
      </c>
      <c r="E164" s="3">
        <v>0.62624999999999997</v>
      </c>
      <c r="F164" t="s">
        <v>25</v>
      </c>
      <c r="G164" s="2">
        <v>28922</v>
      </c>
      <c r="H164" s="5">
        <f t="shared" si="19"/>
        <v>22.193018480492814</v>
      </c>
      <c r="I164" t="s">
        <v>26</v>
      </c>
      <c r="J164" t="s">
        <v>41</v>
      </c>
      <c r="K164" t="s">
        <v>42</v>
      </c>
      <c r="L164">
        <v>0</v>
      </c>
      <c r="M164" s="1" t="s">
        <v>48</v>
      </c>
      <c r="N164" t="s">
        <v>56</v>
      </c>
      <c r="P164" t="s">
        <v>56</v>
      </c>
      <c r="Q164" t="s">
        <v>32</v>
      </c>
      <c r="R164" t="s">
        <v>69</v>
      </c>
      <c r="S164" s="4">
        <v>184</v>
      </c>
      <c r="T164" s="4">
        <f t="shared" si="16"/>
        <v>72.440944881889763</v>
      </c>
      <c r="U164" s="4">
        <v>72</v>
      </c>
      <c r="V164" s="4">
        <f t="shared" si="17"/>
        <v>158.73282877311183</v>
      </c>
      <c r="W164">
        <v>0</v>
      </c>
      <c r="X164" t="s">
        <v>39</v>
      </c>
      <c r="Y164" s="1" t="s">
        <v>36</v>
      </c>
      <c r="Z164" s="5" t="s">
        <v>86</v>
      </c>
      <c r="AA164" t="s">
        <v>36</v>
      </c>
      <c r="AB164" t="s">
        <v>36</v>
      </c>
      <c r="AC164" s="5" t="str">
        <f t="shared" si="22"/>
        <v>Don't Know</v>
      </c>
      <c r="AD164" t="s">
        <v>36</v>
      </c>
      <c r="AE164" s="5" t="str">
        <f t="shared" si="21"/>
        <v>Don't Know</v>
      </c>
    </row>
    <row r="165" spans="1:34" x14ac:dyDescent="0.2">
      <c r="A165">
        <v>4163</v>
      </c>
      <c r="B165" t="s">
        <v>23</v>
      </c>
      <c r="C165" t="s">
        <v>24</v>
      </c>
      <c r="D165" s="2">
        <v>37028</v>
      </c>
      <c r="E165" s="3">
        <v>0.65164351851851854</v>
      </c>
      <c r="F165" t="s">
        <v>25</v>
      </c>
      <c r="G165" s="2">
        <v>18542</v>
      </c>
      <c r="H165" s="5">
        <f t="shared" si="19"/>
        <v>50.611909650924026</v>
      </c>
      <c r="I165" t="s">
        <v>26</v>
      </c>
      <c r="J165" t="s">
        <v>60</v>
      </c>
      <c r="K165" t="s">
        <v>57</v>
      </c>
      <c r="L165">
        <v>2</v>
      </c>
      <c r="M165" s="1" t="s">
        <v>43</v>
      </c>
      <c r="N165" t="s">
        <v>84</v>
      </c>
      <c r="O165">
        <v>1991</v>
      </c>
      <c r="P165" t="s">
        <v>108</v>
      </c>
      <c r="Q165" t="s">
        <v>44</v>
      </c>
      <c r="R165" t="s">
        <v>33</v>
      </c>
      <c r="S165" s="4">
        <v>173</v>
      </c>
      <c r="T165" s="4">
        <f t="shared" si="16"/>
        <v>68.110236220472444</v>
      </c>
      <c r="U165" s="4">
        <v>73</v>
      </c>
      <c r="V165" s="4">
        <f t="shared" si="17"/>
        <v>160.93745139496062</v>
      </c>
      <c r="W165">
        <v>0</v>
      </c>
      <c r="X165" t="s">
        <v>34</v>
      </c>
      <c r="Y165" s="1" t="s">
        <v>40</v>
      </c>
      <c r="Z165" s="5">
        <v>39</v>
      </c>
      <c r="AC165" s="5" t="str">
        <f t="shared" si="22"/>
        <v/>
      </c>
      <c r="AE165" s="5" t="str">
        <f t="shared" si="21"/>
        <v/>
      </c>
      <c r="AF165" t="s">
        <v>124</v>
      </c>
      <c r="AG165">
        <v>50</v>
      </c>
      <c r="AH165" t="s">
        <v>173</v>
      </c>
    </row>
    <row r="166" spans="1:34" x14ac:dyDescent="0.2">
      <c r="A166">
        <v>4164</v>
      </c>
      <c r="B166" t="s">
        <v>23</v>
      </c>
      <c r="C166" t="s">
        <v>24</v>
      </c>
      <c r="D166" s="2">
        <v>37028</v>
      </c>
      <c r="E166" s="3">
        <v>0.71379629629629626</v>
      </c>
      <c r="F166" t="s">
        <v>25</v>
      </c>
      <c r="G166" s="2">
        <v>20910</v>
      </c>
      <c r="H166" s="5">
        <f t="shared" si="19"/>
        <v>44.128678986995212</v>
      </c>
      <c r="I166" t="s">
        <v>26</v>
      </c>
      <c r="J166" t="s">
        <v>47</v>
      </c>
      <c r="K166" t="s">
        <v>42</v>
      </c>
      <c r="L166">
        <v>1</v>
      </c>
      <c r="M166" s="1" t="s">
        <v>55</v>
      </c>
      <c r="N166" t="s">
        <v>56</v>
      </c>
      <c r="P166" t="s">
        <v>56</v>
      </c>
      <c r="Q166" t="s">
        <v>32</v>
      </c>
      <c r="R166" t="s">
        <v>33</v>
      </c>
      <c r="S166" s="4">
        <v>186</v>
      </c>
      <c r="T166" s="4">
        <f t="shared" si="16"/>
        <v>73.228346456692918</v>
      </c>
      <c r="U166" s="4">
        <v>96</v>
      </c>
      <c r="V166" s="4">
        <f t="shared" si="17"/>
        <v>211.64377169748246</v>
      </c>
      <c r="W166">
        <v>0</v>
      </c>
      <c r="X166" t="s">
        <v>94</v>
      </c>
      <c r="Y166" s="1" t="s">
        <v>51</v>
      </c>
      <c r="Z166" s="5" t="s">
        <v>86</v>
      </c>
      <c r="AA166">
        <v>54</v>
      </c>
      <c r="AB166">
        <v>100</v>
      </c>
      <c r="AC166" s="5">
        <f t="shared" si="22"/>
        <v>39.370078740157481</v>
      </c>
      <c r="AD166">
        <v>81</v>
      </c>
      <c r="AE166" s="5">
        <f t="shared" si="21"/>
        <v>31.889763779527559</v>
      </c>
    </row>
    <row r="167" spans="1:34" x14ac:dyDescent="0.2">
      <c r="A167">
        <v>4165</v>
      </c>
      <c r="B167" t="s">
        <v>23</v>
      </c>
      <c r="C167" t="s">
        <v>24</v>
      </c>
      <c r="D167" s="2">
        <v>37028</v>
      </c>
      <c r="E167" s="3">
        <v>0.74197916666666675</v>
      </c>
      <c r="F167" t="s">
        <v>25</v>
      </c>
      <c r="G167" s="2">
        <v>24222</v>
      </c>
      <c r="H167" s="5">
        <f t="shared" si="19"/>
        <v>35.060917180013689</v>
      </c>
      <c r="I167" t="s">
        <v>73</v>
      </c>
      <c r="J167" t="s">
        <v>47</v>
      </c>
      <c r="K167" t="s">
        <v>42</v>
      </c>
      <c r="L167">
        <v>0</v>
      </c>
      <c r="M167" s="1" t="s">
        <v>48</v>
      </c>
      <c r="N167" t="s">
        <v>79</v>
      </c>
      <c r="O167">
        <v>1995</v>
      </c>
      <c r="P167" t="s">
        <v>65</v>
      </c>
      <c r="Q167" t="s">
        <v>32</v>
      </c>
      <c r="R167" t="s">
        <v>69</v>
      </c>
      <c r="S167" s="4">
        <v>166</v>
      </c>
      <c r="T167" s="4">
        <f t="shared" si="16"/>
        <v>65.354330708661422</v>
      </c>
      <c r="U167" s="4">
        <v>61</v>
      </c>
      <c r="V167" s="4">
        <f t="shared" si="17"/>
        <v>134.48197993277532</v>
      </c>
      <c r="W167">
        <v>0</v>
      </c>
      <c r="X167" t="s">
        <v>39</v>
      </c>
      <c r="Y167" s="1" t="s">
        <v>40</v>
      </c>
      <c r="Z167" s="5">
        <v>40</v>
      </c>
      <c r="AA167">
        <v>48</v>
      </c>
      <c r="AB167">
        <v>80</v>
      </c>
      <c r="AC167" s="5">
        <f t="shared" si="22"/>
        <v>31.496062992125985</v>
      </c>
      <c r="AD167">
        <v>68.5</v>
      </c>
      <c r="AE167" s="5">
        <f t="shared" si="21"/>
        <v>26.968503937007874</v>
      </c>
    </row>
    <row r="168" spans="1:34" x14ac:dyDescent="0.2">
      <c r="A168">
        <v>4166</v>
      </c>
      <c r="B168" t="s">
        <v>23</v>
      </c>
      <c r="C168" t="s">
        <v>24</v>
      </c>
      <c r="D168" s="2">
        <v>37029</v>
      </c>
      <c r="E168" s="3">
        <v>0.36482638888888891</v>
      </c>
      <c r="F168" t="s">
        <v>25</v>
      </c>
      <c r="G168" s="2">
        <v>29665</v>
      </c>
      <c r="H168" s="5">
        <f t="shared" si="19"/>
        <v>20.161533196440793</v>
      </c>
      <c r="I168" t="s">
        <v>26</v>
      </c>
      <c r="J168" t="s">
        <v>41</v>
      </c>
      <c r="K168" t="s">
        <v>42</v>
      </c>
      <c r="L168">
        <v>0</v>
      </c>
      <c r="M168" s="1" t="s">
        <v>29</v>
      </c>
      <c r="N168" t="s">
        <v>30</v>
      </c>
      <c r="O168">
        <v>2000</v>
      </c>
      <c r="P168" t="s">
        <v>80</v>
      </c>
      <c r="Q168" t="s">
        <v>44</v>
      </c>
      <c r="R168" t="s">
        <v>33</v>
      </c>
      <c r="S168" s="4">
        <v>158</v>
      </c>
      <c r="T168" s="4">
        <f t="shared" si="16"/>
        <v>62.204724409448822</v>
      </c>
      <c r="U168" s="4">
        <v>58</v>
      </c>
      <c r="V168" s="4">
        <f t="shared" si="17"/>
        <v>127.86811206722898</v>
      </c>
      <c r="W168">
        <v>0</v>
      </c>
      <c r="X168" t="s">
        <v>39</v>
      </c>
      <c r="Y168" s="1" t="s">
        <v>36</v>
      </c>
      <c r="Z168" s="5">
        <v>38</v>
      </c>
      <c r="AC168" s="5" t="str">
        <f t="shared" si="22"/>
        <v/>
      </c>
      <c r="AE168" s="5" t="str">
        <f t="shared" si="21"/>
        <v/>
      </c>
      <c r="AF168" t="s">
        <v>52</v>
      </c>
      <c r="AG168">
        <v>42</v>
      </c>
      <c r="AH168" t="s">
        <v>36</v>
      </c>
    </row>
    <row r="169" spans="1:34" x14ac:dyDescent="0.2">
      <c r="A169">
        <v>4167</v>
      </c>
      <c r="B169" t="s">
        <v>23</v>
      </c>
      <c r="C169" t="s">
        <v>24</v>
      </c>
      <c r="D169" s="2">
        <v>37029</v>
      </c>
      <c r="E169" s="3">
        <v>0.39178240740740744</v>
      </c>
      <c r="F169" t="s">
        <v>25</v>
      </c>
      <c r="G169" s="2">
        <v>29582</v>
      </c>
      <c r="H169" s="5">
        <f t="shared" si="19"/>
        <v>20.388774811772759</v>
      </c>
      <c r="I169" t="s">
        <v>26</v>
      </c>
      <c r="J169" t="s">
        <v>41</v>
      </c>
      <c r="K169" t="s">
        <v>42</v>
      </c>
      <c r="L169">
        <v>0</v>
      </c>
      <c r="M169" s="1" t="s">
        <v>29</v>
      </c>
      <c r="N169" t="s">
        <v>56</v>
      </c>
      <c r="P169" t="s">
        <v>56</v>
      </c>
      <c r="Q169" t="s">
        <v>44</v>
      </c>
      <c r="R169" t="s">
        <v>33</v>
      </c>
      <c r="S169" s="4">
        <v>163</v>
      </c>
      <c r="T169" s="4">
        <f t="shared" si="16"/>
        <v>64.173228346456696</v>
      </c>
      <c r="U169" s="4">
        <v>52</v>
      </c>
      <c r="V169" s="4">
        <f t="shared" si="17"/>
        <v>114.64037633613634</v>
      </c>
      <c r="W169">
        <v>0</v>
      </c>
      <c r="X169" t="s">
        <v>39</v>
      </c>
      <c r="Y169" s="1" t="s">
        <v>36</v>
      </c>
      <c r="Z169" s="5">
        <v>37</v>
      </c>
      <c r="AC169" s="5" t="str">
        <f t="shared" si="22"/>
        <v/>
      </c>
      <c r="AE169" s="5" t="str">
        <f t="shared" si="21"/>
        <v/>
      </c>
      <c r="AF169" t="s">
        <v>58</v>
      </c>
      <c r="AG169">
        <v>42</v>
      </c>
      <c r="AH169" t="s">
        <v>176</v>
      </c>
    </row>
    <row r="170" spans="1:34" x14ac:dyDescent="0.2">
      <c r="A170">
        <v>4168</v>
      </c>
      <c r="B170" t="s">
        <v>23</v>
      </c>
      <c r="C170" t="s">
        <v>24</v>
      </c>
      <c r="D170" s="2">
        <v>37029</v>
      </c>
      <c r="E170" s="3">
        <v>0.39592592592592596</v>
      </c>
      <c r="F170" t="s">
        <v>25</v>
      </c>
      <c r="G170" s="2">
        <v>28115</v>
      </c>
      <c r="H170" s="5">
        <f t="shared" si="19"/>
        <v>24.40520191649555</v>
      </c>
      <c r="I170" t="s">
        <v>26</v>
      </c>
      <c r="J170" t="s">
        <v>41</v>
      </c>
      <c r="K170" t="s">
        <v>42</v>
      </c>
      <c r="L170">
        <v>0</v>
      </c>
      <c r="M170" s="1" t="s">
        <v>29</v>
      </c>
      <c r="N170" t="s">
        <v>30</v>
      </c>
      <c r="O170">
        <v>1998</v>
      </c>
      <c r="P170" t="s">
        <v>80</v>
      </c>
      <c r="Q170" t="s">
        <v>32</v>
      </c>
      <c r="R170" t="s">
        <v>33</v>
      </c>
      <c r="S170" s="4">
        <v>172</v>
      </c>
      <c r="T170" s="4">
        <f t="shared" si="16"/>
        <v>67.716535433070874</v>
      </c>
      <c r="U170" s="4">
        <v>68</v>
      </c>
      <c r="V170" s="4">
        <f t="shared" si="17"/>
        <v>149.91433828571672</v>
      </c>
      <c r="W170">
        <v>0</v>
      </c>
      <c r="X170" t="s">
        <v>39</v>
      </c>
      <c r="Y170" s="1" t="s">
        <v>36</v>
      </c>
      <c r="Z170" s="5">
        <v>43</v>
      </c>
      <c r="AA170">
        <v>48</v>
      </c>
      <c r="AB170">
        <v>85</v>
      </c>
      <c r="AC170" s="5">
        <f t="shared" si="22"/>
        <v>33.464566929133859</v>
      </c>
      <c r="AD170">
        <v>71</v>
      </c>
      <c r="AE170" s="5">
        <f t="shared" si="21"/>
        <v>27.952755905511815</v>
      </c>
    </row>
    <row r="171" spans="1:34" x14ac:dyDescent="0.2">
      <c r="A171">
        <v>4169</v>
      </c>
      <c r="B171" t="s">
        <v>23</v>
      </c>
      <c r="C171" t="s">
        <v>24</v>
      </c>
      <c r="D171" s="2">
        <v>37029</v>
      </c>
      <c r="E171" s="3">
        <v>0.42961805555555554</v>
      </c>
      <c r="F171" t="s">
        <v>25</v>
      </c>
      <c r="G171" s="2">
        <v>28370</v>
      </c>
      <c r="H171" s="5">
        <f t="shared" si="19"/>
        <v>23.707049965776864</v>
      </c>
      <c r="I171" t="s">
        <v>26</v>
      </c>
      <c r="J171" t="s">
        <v>56</v>
      </c>
      <c r="K171" t="s">
        <v>54</v>
      </c>
      <c r="L171">
        <v>0</v>
      </c>
      <c r="M171" s="1" t="s">
        <v>43</v>
      </c>
      <c r="N171" t="s">
        <v>30</v>
      </c>
      <c r="O171">
        <v>1974</v>
      </c>
      <c r="P171" t="s">
        <v>80</v>
      </c>
      <c r="Q171" t="s">
        <v>32</v>
      </c>
      <c r="R171" t="s">
        <v>33</v>
      </c>
      <c r="S171" s="4">
        <v>190</v>
      </c>
      <c r="T171" s="4">
        <f t="shared" si="16"/>
        <v>74.803149606299215</v>
      </c>
      <c r="U171" s="4">
        <v>75</v>
      </c>
      <c r="V171" s="4">
        <f t="shared" si="17"/>
        <v>165.34669663865816</v>
      </c>
      <c r="W171">
        <v>0</v>
      </c>
      <c r="X171" t="s">
        <v>39</v>
      </c>
      <c r="Y171" s="1" t="s">
        <v>36</v>
      </c>
      <c r="Z171" s="5" t="s">
        <v>86</v>
      </c>
      <c r="AA171">
        <v>50</v>
      </c>
      <c r="AB171">
        <v>85</v>
      </c>
      <c r="AC171" s="5">
        <f t="shared" si="22"/>
        <v>33.464566929133859</v>
      </c>
      <c r="AD171">
        <v>83.5</v>
      </c>
      <c r="AE171" s="5">
        <f t="shared" si="21"/>
        <v>32.874015748031496</v>
      </c>
    </row>
    <row r="172" spans="1:34" x14ac:dyDescent="0.2">
      <c r="A172">
        <v>4170</v>
      </c>
      <c r="B172" t="s">
        <v>23</v>
      </c>
      <c r="C172" t="s">
        <v>24</v>
      </c>
      <c r="D172" s="2">
        <v>37029</v>
      </c>
      <c r="E172" s="3">
        <v>0.50155092592592598</v>
      </c>
      <c r="F172" t="s">
        <v>25</v>
      </c>
      <c r="G172" s="2">
        <v>28428</v>
      </c>
      <c r="H172" s="5">
        <f t="shared" si="19"/>
        <v>23.548254620123203</v>
      </c>
      <c r="I172" t="s">
        <v>26</v>
      </c>
      <c r="J172" t="s">
        <v>41</v>
      </c>
      <c r="K172" t="s">
        <v>54</v>
      </c>
      <c r="L172">
        <v>0</v>
      </c>
      <c r="M172" s="1" t="s">
        <v>48</v>
      </c>
      <c r="N172" t="s">
        <v>37</v>
      </c>
      <c r="O172">
        <v>1992</v>
      </c>
      <c r="P172" t="s">
        <v>38</v>
      </c>
      <c r="Q172" t="s">
        <v>32</v>
      </c>
      <c r="R172" t="s">
        <v>33</v>
      </c>
      <c r="S172" s="4">
        <v>180</v>
      </c>
      <c r="T172" s="4">
        <f t="shared" si="16"/>
        <v>70.866141732283467</v>
      </c>
      <c r="U172" s="4">
        <v>66.3</v>
      </c>
      <c r="V172" s="4">
        <f t="shared" si="17"/>
        <v>146.16647982857384</v>
      </c>
      <c r="W172">
        <v>0</v>
      </c>
      <c r="X172" t="s">
        <v>39</v>
      </c>
      <c r="Y172" s="1" t="s">
        <v>56</v>
      </c>
      <c r="Z172" s="5">
        <v>42.5</v>
      </c>
      <c r="AA172">
        <v>48</v>
      </c>
      <c r="AB172">
        <v>85</v>
      </c>
      <c r="AC172" s="5">
        <f t="shared" si="22"/>
        <v>33.464566929133859</v>
      </c>
      <c r="AD172">
        <v>78.5</v>
      </c>
      <c r="AE172" s="5">
        <f t="shared" si="21"/>
        <v>30.905511811023622</v>
      </c>
    </row>
    <row r="173" spans="1:34" x14ac:dyDescent="0.2">
      <c r="A173">
        <v>4171</v>
      </c>
      <c r="B173" t="s">
        <v>23</v>
      </c>
      <c r="C173" t="s">
        <v>24</v>
      </c>
      <c r="D173" s="2">
        <v>37029</v>
      </c>
      <c r="E173" s="3">
        <v>0.52333333333333332</v>
      </c>
      <c r="F173" t="s">
        <v>25</v>
      </c>
      <c r="G173" s="2">
        <v>29921</v>
      </c>
      <c r="H173" s="5">
        <f t="shared" si="19"/>
        <v>19.460643394934976</v>
      </c>
      <c r="I173" t="s">
        <v>26</v>
      </c>
      <c r="J173" t="s">
        <v>41</v>
      </c>
      <c r="K173" t="s">
        <v>42</v>
      </c>
      <c r="L173">
        <v>0</v>
      </c>
      <c r="M173" s="1" t="s">
        <v>55</v>
      </c>
      <c r="N173" t="s">
        <v>56</v>
      </c>
      <c r="P173" t="s">
        <v>56</v>
      </c>
      <c r="Q173" t="s">
        <v>44</v>
      </c>
      <c r="R173" t="s">
        <v>33</v>
      </c>
      <c r="S173" s="4">
        <v>173</v>
      </c>
      <c r="T173" s="4">
        <f t="shared" si="16"/>
        <v>68.110236220472444</v>
      </c>
      <c r="U173" s="4">
        <v>58</v>
      </c>
      <c r="V173" s="4">
        <f t="shared" si="17"/>
        <v>127.86811206722898</v>
      </c>
      <c r="W173">
        <v>0</v>
      </c>
      <c r="X173" t="s">
        <v>39</v>
      </c>
      <c r="Y173" s="1" t="s">
        <v>36</v>
      </c>
      <c r="Z173" s="5">
        <v>38.5</v>
      </c>
      <c r="AC173" s="5" t="str">
        <f t="shared" si="22"/>
        <v/>
      </c>
      <c r="AE173" s="5" t="str">
        <f t="shared" si="21"/>
        <v/>
      </c>
      <c r="AF173" t="s">
        <v>52</v>
      </c>
      <c r="AG173">
        <v>44</v>
      </c>
      <c r="AH173" t="s">
        <v>183</v>
      </c>
    </row>
    <row r="174" spans="1:34" x14ac:dyDescent="0.2">
      <c r="A174">
        <v>4172</v>
      </c>
      <c r="B174" t="s">
        <v>23</v>
      </c>
      <c r="C174" t="s">
        <v>24</v>
      </c>
      <c r="D174" s="2">
        <v>37029</v>
      </c>
      <c r="E174" s="3">
        <v>0.60114583333333338</v>
      </c>
      <c r="F174" t="s">
        <v>25</v>
      </c>
      <c r="G174" s="2">
        <v>27650</v>
      </c>
      <c r="H174" s="5">
        <f t="shared" si="19"/>
        <v>25.678302532511978</v>
      </c>
      <c r="I174" t="s">
        <v>26</v>
      </c>
      <c r="J174" t="s">
        <v>41</v>
      </c>
      <c r="K174" t="s">
        <v>42</v>
      </c>
      <c r="L174" t="s">
        <v>56</v>
      </c>
      <c r="M174" s="1" t="s">
        <v>70</v>
      </c>
      <c r="N174" t="s">
        <v>56</v>
      </c>
      <c r="P174" t="s">
        <v>56</v>
      </c>
      <c r="Q174" t="s">
        <v>32</v>
      </c>
      <c r="R174" t="s">
        <v>33</v>
      </c>
      <c r="S174" s="4">
        <v>194</v>
      </c>
      <c r="T174" s="4">
        <f t="shared" si="16"/>
        <v>76.377952755905511</v>
      </c>
      <c r="U174" s="4">
        <v>84</v>
      </c>
      <c r="V174" s="4">
        <f t="shared" si="17"/>
        <v>185.18830023529716</v>
      </c>
      <c r="W174">
        <v>0</v>
      </c>
      <c r="X174" t="s">
        <v>39</v>
      </c>
      <c r="Y174" s="1" t="s">
        <v>36</v>
      </c>
      <c r="Z174" s="5" t="s">
        <v>86</v>
      </c>
      <c r="AA174" t="s">
        <v>36</v>
      </c>
      <c r="AB174">
        <v>90</v>
      </c>
      <c r="AC174" s="5">
        <f t="shared" si="22"/>
        <v>35.433070866141733</v>
      </c>
      <c r="AD174">
        <v>83.5</v>
      </c>
      <c r="AE174" s="5">
        <f t="shared" si="21"/>
        <v>32.874015748031496</v>
      </c>
    </row>
    <row r="175" spans="1:34" x14ac:dyDescent="0.2">
      <c r="A175">
        <v>4173</v>
      </c>
      <c r="B175" t="s">
        <v>23</v>
      </c>
      <c r="C175" t="s">
        <v>24</v>
      </c>
      <c r="D175" s="2">
        <v>37032</v>
      </c>
      <c r="E175" s="3">
        <v>0.37421296296296297</v>
      </c>
      <c r="F175" t="s">
        <v>25</v>
      </c>
      <c r="G175" s="2">
        <v>29187</v>
      </c>
      <c r="H175" s="5">
        <f t="shared" si="19"/>
        <v>21.478439425051334</v>
      </c>
      <c r="I175" t="s">
        <v>26</v>
      </c>
      <c r="J175" t="s">
        <v>41</v>
      </c>
      <c r="K175" t="s">
        <v>42</v>
      </c>
      <c r="L175">
        <v>0</v>
      </c>
      <c r="M175" s="1" t="s">
        <v>55</v>
      </c>
      <c r="N175" t="s">
        <v>30</v>
      </c>
      <c r="O175">
        <v>1999</v>
      </c>
      <c r="P175" t="s">
        <v>67</v>
      </c>
      <c r="Q175" t="s">
        <v>32</v>
      </c>
      <c r="R175" t="s">
        <v>33</v>
      </c>
      <c r="S175" s="4">
        <v>180</v>
      </c>
      <c r="T175" s="4">
        <f t="shared" si="16"/>
        <v>70.866141732283467</v>
      </c>
      <c r="U175" s="4">
        <v>69</v>
      </c>
      <c r="V175" s="4">
        <f t="shared" si="17"/>
        <v>152.11896090756551</v>
      </c>
      <c r="W175">
        <v>0</v>
      </c>
      <c r="X175" t="s">
        <v>39</v>
      </c>
      <c r="Y175" s="1" t="s">
        <v>36</v>
      </c>
      <c r="Z175" s="5">
        <v>42</v>
      </c>
      <c r="AA175" t="s">
        <v>104</v>
      </c>
      <c r="AB175">
        <v>80</v>
      </c>
      <c r="AC175" s="5">
        <f t="shared" si="22"/>
        <v>31.496062992125985</v>
      </c>
      <c r="AD175">
        <v>81</v>
      </c>
      <c r="AE175" s="5">
        <f t="shared" si="21"/>
        <v>31.889763779527559</v>
      </c>
    </row>
    <row r="176" spans="1:34" x14ac:dyDescent="0.2">
      <c r="A176">
        <v>4174</v>
      </c>
      <c r="B176" t="s">
        <v>23</v>
      </c>
      <c r="C176" t="s">
        <v>24</v>
      </c>
      <c r="D176" s="2">
        <v>37032</v>
      </c>
      <c r="E176" s="3">
        <v>0.45598379629629626</v>
      </c>
      <c r="F176" t="s">
        <v>25</v>
      </c>
      <c r="G176" s="2">
        <v>15960</v>
      </c>
      <c r="H176" s="5">
        <f t="shared" si="19"/>
        <v>57.691991786447637</v>
      </c>
      <c r="I176" t="s">
        <v>66</v>
      </c>
      <c r="J176" t="s">
        <v>89</v>
      </c>
      <c r="K176" t="s">
        <v>125</v>
      </c>
      <c r="L176">
        <v>2</v>
      </c>
      <c r="M176" s="1" t="s">
        <v>29</v>
      </c>
      <c r="N176" t="s">
        <v>84</v>
      </c>
      <c r="O176">
        <v>1991</v>
      </c>
      <c r="P176" t="s">
        <v>108</v>
      </c>
      <c r="Q176" t="s">
        <v>32</v>
      </c>
      <c r="R176" t="s">
        <v>33</v>
      </c>
      <c r="S176" s="4">
        <v>164</v>
      </c>
      <c r="T176" s="4">
        <f t="shared" si="16"/>
        <v>64.566929133858267</v>
      </c>
      <c r="U176" s="4">
        <v>89</v>
      </c>
      <c r="V176" s="4">
        <f t="shared" si="17"/>
        <v>196.21141334454103</v>
      </c>
      <c r="W176">
        <v>0</v>
      </c>
      <c r="X176" t="s">
        <v>34</v>
      </c>
      <c r="Y176" s="1" t="s">
        <v>96</v>
      </c>
      <c r="Z176" s="5">
        <v>41</v>
      </c>
      <c r="AA176">
        <v>56</v>
      </c>
      <c r="AB176">
        <v>110</v>
      </c>
      <c r="AC176" s="5">
        <f t="shared" si="22"/>
        <v>43.30708661417323</v>
      </c>
      <c r="AD176">
        <v>68.5</v>
      </c>
      <c r="AE176" s="5">
        <f t="shared" si="21"/>
        <v>26.968503937007874</v>
      </c>
    </row>
    <row r="177" spans="1:34" x14ac:dyDescent="0.2">
      <c r="A177">
        <v>4175</v>
      </c>
      <c r="B177" t="s">
        <v>23</v>
      </c>
      <c r="C177" t="s">
        <v>24</v>
      </c>
      <c r="D177" s="2">
        <v>37032</v>
      </c>
      <c r="E177" s="3">
        <v>0.54259259259259263</v>
      </c>
      <c r="F177" t="s">
        <v>25</v>
      </c>
      <c r="G177" s="2">
        <v>29566</v>
      </c>
      <c r="H177" s="5">
        <f t="shared" si="19"/>
        <v>20.440793976728269</v>
      </c>
      <c r="I177" t="s">
        <v>26</v>
      </c>
      <c r="J177" t="s">
        <v>41</v>
      </c>
      <c r="K177" t="s">
        <v>42</v>
      </c>
      <c r="L177">
        <v>0</v>
      </c>
      <c r="M177" s="1" t="s">
        <v>43</v>
      </c>
      <c r="N177" t="s">
        <v>56</v>
      </c>
      <c r="O177">
        <v>1969</v>
      </c>
      <c r="P177" t="s">
        <v>80</v>
      </c>
      <c r="Q177" t="s">
        <v>44</v>
      </c>
      <c r="R177" t="s">
        <v>33</v>
      </c>
      <c r="S177" s="4">
        <v>158</v>
      </c>
      <c r="T177" s="4">
        <f t="shared" si="16"/>
        <v>62.204724409448822</v>
      </c>
      <c r="U177" s="4">
        <v>47</v>
      </c>
      <c r="V177" s="4">
        <f t="shared" si="17"/>
        <v>103.61726322689246</v>
      </c>
      <c r="W177">
        <v>0</v>
      </c>
      <c r="X177" t="s">
        <v>39</v>
      </c>
      <c r="Y177" s="1" t="s">
        <v>36</v>
      </c>
      <c r="Z177" s="5">
        <v>35.5</v>
      </c>
      <c r="AC177" s="5" t="str">
        <f t="shared" si="22"/>
        <v/>
      </c>
      <c r="AE177" s="5" t="str">
        <f t="shared" si="21"/>
        <v/>
      </c>
      <c r="AF177" t="s">
        <v>160</v>
      </c>
      <c r="AG177">
        <v>2</v>
      </c>
    </row>
    <row r="178" spans="1:34" x14ac:dyDescent="0.2">
      <c r="A178">
        <v>4176</v>
      </c>
      <c r="B178" t="s">
        <v>23</v>
      </c>
      <c r="C178" t="s">
        <v>24</v>
      </c>
      <c r="D178" s="2">
        <v>37032</v>
      </c>
      <c r="E178" s="3">
        <v>0.55031249999999998</v>
      </c>
      <c r="F178" t="s">
        <v>25</v>
      </c>
      <c r="G178" s="2">
        <v>29658</v>
      </c>
      <c r="H178" s="5">
        <f t="shared" si="19"/>
        <v>20.188911704312115</v>
      </c>
      <c r="I178" t="s">
        <v>26</v>
      </c>
      <c r="J178" t="s">
        <v>41</v>
      </c>
      <c r="K178" t="s">
        <v>42</v>
      </c>
      <c r="L178">
        <v>0</v>
      </c>
      <c r="M178" s="1" t="s">
        <v>29</v>
      </c>
      <c r="N178" t="s">
        <v>56</v>
      </c>
      <c r="O178">
        <v>1970</v>
      </c>
      <c r="P178" t="s">
        <v>80</v>
      </c>
      <c r="Q178" t="s">
        <v>32</v>
      </c>
      <c r="R178" t="s">
        <v>56</v>
      </c>
      <c r="S178" s="4">
        <v>170</v>
      </c>
      <c r="T178" s="4">
        <f t="shared" si="16"/>
        <v>66.929133858267718</v>
      </c>
      <c r="U178" s="4">
        <v>68</v>
      </c>
      <c r="V178" s="4">
        <f t="shared" si="17"/>
        <v>149.91433828571672</v>
      </c>
      <c r="W178">
        <v>0</v>
      </c>
      <c r="X178" t="s">
        <v>39</v>
      </c>
      <c r="Y178" s="1" t="s">
        <v>36</v>
      </c>
      <c r="Z178" s="5">
        <v>43.5</v>
      </c>
      <c r="AA178">
        <v>52</v>
      </c>
      <c r="AB178">
        <v>90</v>
      </c>
      <c r="AC178" s="5">
        <f t="shared" si="22"/>
        <v>35.433070866141733</v>
      </c>
      <c r="AD178">
        <v>76</v>
      </c>
      <c r="AE178" s="5">
        <f t="shared" si="21"/>
        <v>29.921259842519685</v>
      </c>
    </row>
    <row r="179" spans="1:34" x14ac:dyDescent="0.2">
      <c r="A179">
        <v>4177</v>
      </c>
      <c r="B179" t="s">
        <v>23</v>
      </c>
      <c r="C179" t="s">
        <v>24</v>
      </c>
      <c r="D179" s="2">
        <v>37032</v>
      </c>
      <c r="E179" s="3">
        <v>0.58975694444444449</v>
      </c>
      <c r="F179" t="s">
        <v>25</v>
      </c>
      <c r="G179" s="2">
        <v>20929</v>
      </c>
      <c r="H179" s="5">
        <f t="shared" si="19"/>
        <v>44.087611225188226</v>
      </c>
      <c r="I179" t="s">
        <v>26</v>
      </c>
      <c r="J179" t="s">
        <v>60</v>
      </c>
      <c r="K179" t="s">
        <v>42</v>
      </c>
      <c r="L179">
        <v>0</v>
      </c>
      <c r="M179" s="1" t="s">
        <v>29</v>
      </c>
      <c r="N179" t="s">
        <v>56</v>
      </c>
      <c r="P179" t="s">
        <v>56</v>
      </c>
      <c r="Q179" t="s">
        <v>32</v>
      </c>
      <c r="R179" t="s">
        <v>33</v>
      </c>
      <c r="S179" s="4">
        <v>175</v>
      </c>
      <c r="T179" s="4">
        <f t="shared" si="16"/>
        <v>68.897637795275585</v>
      </c>
      <c r="U179" s="4">
        <v>70</v>
      </c>
      <c r="V179" s="4">
        <f t="shared" si="17"/>
        <v>154.32358352941429</v>
      </c>
      <c r="W179">
        <v>0</v>
      </c>
      <c r="X179" t="s">
        <v>94</v>
      </c>
      <c r="Y179" s="1" t="s">
        <v>40</v>
      </c>
      <c r="Z179" s="5">
        <v>42</v>
      </c>
      <c r="AA179" t="s">
        <v>36</v>
      </c>
      <c r="AB179">
        <v>90</v>
      </c>
      <c r="AC179" s="5">
        <f t="shared" si="22"/>
        <v>35.433070866141733</v>
      </c>
      <c r="AD179">
        <v>73.5</v>
      </c>
      <c r="AE179" s="5">
        <f t="shared" si="21"/>
        <v>28.937007874015748</v>
      </c>
    </row>
    <row r="180" spans="1:34" x14ac:dyDescent="0.2">
      <c r="A180">
        <v>4178</v>
      </c>
      <c r="B180" t="s">
        <v>23</v>
      </c>
      <c r="C180" t="s">
        <v>24</v>
      </c>
      <c r="D180" s="2">
        <v>37032</v>
      </c>
      <c r="E180" s="3">
        <v>0.64218750000000002</v>
      </c>
      <c r="F180" t="s">
        <v>25</v>
      </c>
      <c r="G180" s="2">
        <v>30399</v>
      </c>
      <c r="H180" s="5">
        <f t="shared" si="19"/>
        <v>18.160164271047229</v>
      </c>
      <c r="I180" t="s">
        <v>26</v>
      </c>
      <c r="J180" t="s">
        <v>41</v>
      </c>
      <c r="K180" t="s">
        <v>57</v>
      </c>
      <c r="L180">
        <v>0</v>
      </c>
      <c r="M180" s="1" t="s">
        <v>43</v>
      </c>
      <c r="N180" t="s">
        <v>56</v>
      </c>
      <c r="P180" t="s">
        <v>56</v>
      </c>
      <c r="Q180" t="s">
        <v>44</v>
      </c>
      <c r="R180" t="s">
        <v>33</v>
      </c>
      <c r="S180" s="4">
        <v>160</v>
      </c>
      <c r="T180" s="4">
        <f t="shared" si="16"/>
        <v>62.99212598425197</v>
      </c>
      <c r="U180" s="4">
        <v>51</v>
      </c>
      <c r="V180" s="4">
        <f t="shared" si="17"/>
        <v>112.43575371428756</v>
      </c>
      <c r="W180">
        <v>0</v>
      </c>
      <c r="X180" t="s">
        <v>39</v>
      </c>
      <c r="Y180" s="1" t="s">
        <v>56</v>
      </c>
      <c r="Z180" s="5">
        <v>38</v>
      </c>
      <c r="AC180" s="5" t="str">
        <f t="shared" si="22"/>
        <v/>
      </c>
      <c r="AE180" s="5" t="str">
        <f t="shared" si="21"/>
        <v/>
      </c>
      <c r="AF180" t="s">
        <v>52</v>
      </c>
      <c r="AG180">
        <v>44</v>
      </c>
      <c r="AH180" t="s">
        <v>178</v>
      </c>
    </row>
    <row r="181" spans="1:34" x14ac:dyDescent="0.2">
      <c r="A181">
        <v>4179</v>
      </c>
      <c r="B181" t="s">
        <v>23</v>
      </c>
      <c r="C181" t="s">
        <v>24</v>
      </c>
      <c r="D181" s="2">
        <v>37032</v>
      </c>
      <c r="E181" s="3">
        <v>0.66847222222222225</v>
      </c>
      <c r="F181" t="s">
        <v>25</v>
      </c>
      <c r="G181" s="2">
        <v>30026</v>
      </c>
      <c r="H181" s="5">
        <f t="shared" si="19"/>
        <v>19.1813826146475</v>
      </c>
      <c r="I181" t="s">
        <v>26</v>
      </c>
      <c r="J181" t="s">
        <v>41</v>
      </c>
      <c r="K181" t="s">
        <v>54</v>
      </c>
      <c r="L181">
        <v>0</v>
      </c>
      <c r="M181" s="1" t="s">
        <v>29</v>
      </c>
      <c r="N181" t="s">
        <v>56</v>
      </c>
      <c r="P181" t="s">
        <v>56</v>
      </c>
      <c r="Q181" t="s">
        <v>44</v>
      </c>
      <c r="R181" t="s">
        <v>33</v>
      </c>
      <c r="S181" s="4">
        <v>162</v>
      </c>
      <c r="T181" s="4">
        <f t="shared" si="16"/>
        <v>63.779527559055119</v>
      </c>
      <c r="U181" s="4">
        <v>57</v>
      </c>
      <c r="V181" s="4">
        <f t="shared" si="17"/>
        <v>125.66348944538022</v>
      </c>
      <c r="W181">
        <v>0</v>
      </c>
      <c r="X181" t="s">
        <v>39</v>
      </c>
      <c r="Y181" s="1" t="s">
        <v>118</v>
      </c>
      <c r="Z181" s="5">
        <v>39</v>
      </c>
      <c r="AC181" s="5" t="str">
        <f t="shared" si="22"/>
        <v/>
      </c>
      <c r="AE181" s="5" t="str">
        <f t="shared" si="21"/>
        <v/>
      </c>
      <c r="AF181" t="s">
        <v>52</v>
      </c>
      <c r="AG181">
        <v>44</v>
      </c>
      <c r="AH181" t="s">
        <v>187</v>
      </c>
    </row>
    <row r="182" spans="1:34" x14ac:dyDescent="0.2">
      <c r="A182">
        <v>4180</v>
      </c>
      <c r="B182" t="s">
        <v>23</v>
      </c>
      <c r="C182" t="s">
        <v>24</v>
      </c>
      <c r="D182" s="2">
        <v>37032</v>
      </c>
      <c r="E182" s="3">
        <v>0.67826388888888889</v>
      </c>
      <c r="F182" t="s">
        <v>25</v>
      </c>
      <c r="G182" s="2">
        <v>27783</v>
      </c>
      <c r="H182" s="5">
        <f t="shared" si="19"/>
        <v>25.322381930184804</v>
      </c>
      <c r="I182" t="s">
        <v>26</v>
      </c>
      <c r="J182" t="s">
        <v>83</v>
      </c>
      <c r="K182" t="s">
        <v>61</v>
      </c>
      <c r="L182">
        <v>0</v>
      </c>
      <c r="M182" s="1" t="s">
        <v>29</v>
      </c>
      <c r="N182" t="s">
        <v>30</v>
      </c>
      <c r="O182">
        <v>1991</v>
      </c>
      <c r="P182" t="s">
        <v>85</v>
      </c>
      <c r="Q182" t="s">
        <v>32</v>
      </c>
      <c r="R182" t="s">
        <v>33</v>
      </c>
      <c r="S182" s="4">
        <v>179</v>
      </c>
      <c r="T182" s="4">
        <f t="shared" si="16"/>
        <v>70.472440944881896</v>
      </c>
      <c r="U182" s="4">
        <v>85</v>
      </c>
      <c r="V182" s="4">
        <f t="shared" si="17"/>
        <v>187.39292285714592</v>
      </c>
      <c r="W182">
        <v>0</v>
      </c>
      <c r="X182" t="s">
        <v>39</v>
      </c>
      <c r="Y182" s="1" t="s">
        <v>56</v>
      </c>
      <c r="Z182" s="5">
        <v>42.5</v>
      </c>
      <c r="AA182">
        <v>52</v>
      </c>
      <c r="AB182">
        <v>95</v>
      </c>
      <c r="AC182" s="5">
        <f t="shared" si="22"/>
        <v>37.401574803149607</v>
      </c>
      <c r="AD182">
        <v>76</v>
      </c>
      <c r="AE182" s="5">
        <f t="shared" si="21"/>
        <v>29.921259842519685</v>
      </c>
    </row>
    <row r="183" spans="1:34" x14ac:dyDescent="0.2">
      <c r="A183">
        <v>4181</v>
      </c>
      <c r="B183" t="s">
        <v>23</v>
      </c>
      <c r="C183" t="s">
        <v>24</v>
      </c>
      <c r="D183" s="2">
        <v>37033</v>
      </c>
      <c r="E183" s="3">
        <v>0.47770833333333335</v>
      </c>
      <c r="F183" t="s">
        <v>25</v>
      </c>
      <c r="G183" s="2">
        <v>19958</v>
      </c>
      <c r="H183" s="5">
        <f t="shared" si="19"/>
        <v>46.748802190280628</v>
      </c>
      <c r="I183" t="s">
        <v>26</v>
      </c>
      <c r="J183" t="s">
        <v>60</v>
      </c>
      <c r="K183" t="s">
        <v>57</v>
      </c>
      <c r="L183">
        <v>0</v>
      </c>
      <c r="M183" s="1" t="s">
        <v>48</v>
      </c>
      <c r="N183" t="s">
        <v>71</v>
      </c>
      <c r="O183">
        <v>1970</v>
      </c>
      <c r="P183" t="s">
        <v>38</v>
      </c>
      <c r="Q183" t="s">
        <v>32</v>
      </c>
      <c r="R183" t="s">
        <v>33</v>
      </c>
      <c r="S183" s="4">
        <v>175</v>
      </c>
      <c r="T183" s="4">
        <f t="shared" si="16"/>
        <v>68.897637795275585</v>
      </c>
      <c r="U183" s="4">
        <v>72</v>
      </c>
      <c r="V183" s="4">
        <f t="shared" si="17"/>
        <v>158.73282877311183</v>
      </c>
      <c r="W183">
        <v>0</v>
      </c>
      <c r="X183" t="s">
        <v>39</v>
      </c>
      <c r="Y183" s="1" t="s">
        <v>40</v>
      </c>
      <c r="Z183" s="5">
        <v>43</v>
      </c>
      <c r="AA183">
        <v>50</v>
      </c>
      <c r="AB183">
        <v>85</v>
      </c>
      <c r="AC183" s="5">
        <f t="shared" si="22"/>
        <v>33.464566929133859</v>
      </c>
      <c r="AD183">
        <v>73.5</v>
      </c>
      <c r="AE183" s="5">
        <f t="shared" si="21"/>
        <v>28.937007874015748</v>
      </c>
    </row>
    <row r="184" spans="1:34" x14ac:dyDescent="0.2">
      <c r="A184">
        <v>4182</v>
      </c>
      <c r="B184" t="s">
        <v>23</v>
      </c>
      <c r="C184" t="s">
        <v>24</v>
      </c>
      <c r="D184" s="2">
        <v>37033</v>
      </c>
      <c r="E184" s="3">
        <v>0.48888888888888887</v>
      </c>
      <c r="F184" t="s">
        <v>25</v>
      </c>
      <c r="G184" s="2">
        <v>23094</v>
      </c>
      <c r="H184" s="5">
        <f t="shared" si="19"/>
        <v>38.162902121834357</v>
      </c>
      <c r="I184" t="s">
        <v>110</v>
      </c>
      <c r="J184" t="s">
        <v>74</v>
      </c>
      <c r="K184" t="s">
        <v>63</v>
      </c>
      <c r="L184">
        <v>0</v>
      </c>
      <c r="M184" s="1" t="s">
        <v>43</v>
      </c>
      <c r="N184" t="s">
        <v>126</v>
      </c>
      <c r="O184">
        <v>2000</v>
      </c>
      <c r="P184" t="s">
        <v>31</v>
      </c>
      <c r="Q184" t="s">
        <v>32</v>
      </c>
      <c r="R184" t="s">
        <v>33</v>
      </c>
      <c r="S184" s="4">
        <v>183</v>
      </c>
      <c r="T184" s="4">
        <f t="shared" si="16"/>
        <v>72.047244094488192</v>
      </c>
      <c r="U184" s="4">
        <v>71</v>
      </c>
      <c r="V184" s="4">
        <f t="shared" si="17"/>
        <v>156.52820615126308</v>
      </c>
      <c r="W184">
        <v>0</v>
      </c>
      <c r="X184" t="s">
        <v>39</v>
      </c>
      <c r="Y184" s="1" t="s">
        <v>51</v>
      </c>
      <c r="Z184" s="5" t="s">
        <v>86</v>
      </c>
      <c r="AA184">
        <v>50</v>
      </c>
      <c r="AB184">
        <v>85</v>
      </c>
      <c r="AC184" s="5">
        <f t="shared" si="22"/>
        <v>33.464566929133859</v>
      </c>
      <c r="AD184">
        <v>76</v>
      </c>
      <c r="AE184" s="5">
        <f t="shared" si="21"/>
        <v>29.921259842519685</v>
      </c>
    </row>
    <row r="185" spans="1:34" x14ac:dyDescent="0.2">
      <c r="A185">
        <v>4183</v>
      </c>
      <c r="B185" t="s">
        <v>23</v>
      </c>
      <c r="C185" t="s">
        <v>24</v>
      </c>
      <c r="D185" s="2">
        <v>37033</v>
      </c>
      <c r="E185" s="3">
        <v>0.60563657407407401</v>
      </c>
      <c r="F185" t="s">
        <v>25</v>
      </c>
      <c r="G185" s="2">
        <v>29146</v>
      </c>
      <c r="H185" s="5">
        <f t="shared" si="19"/>
        <v>21.593429158110883</v>
      </c>
      <c r="I185" t="s">
        <v>26</v>
      </c>
      <c r="J185" t="s">
        <v>41</v>
      </c>
      <c r="K185" t="s">
        <v>42</v>
      </c>
      <c r="L185">
        <v>0</v>
      </c>
      <c r="M185" s="1" t="s">
        <v>55</v>
      </c>
      <c r="N185" t="s">
        <v>56</v>
      </c>
      <c r="P185" t="s">
        <v>56</v>
      </c>
      <c r="Q185" t="s">
        <v>32</v>
      </c>
      <c r="R185" t="s">
        <v>33</v>
      </c>
      <c r="S185" s="4">
        <v>175</v>
      </c>
      <c r="T185" s="4">
        <f t="shared" si="16"/>
        <v>68.897637795275585</v>
      </c>
      <c r="U185" s="4">
        <v>60</v>
      </c>
      <c r="V185" s="4">
        <f t="shared" si="17"/>
        <v>132.27735731092653</v>
      </c>
      <c r="W185">
        <v>0</v>
      </c>
      <c r="X185" t="s">
        <v>39</v>
      </c>
      <c r="Y185" s="1" t="s">
        <v>36</v>
      </c>
      <c r="Z185" s="5">
        <v>42</v>
      </c>
      <c r="AA185">
        <v>48</v>
      </c>
      <c r="AB185">
        <v>80</v>
      </c>
      <c r="AC185" s="5">
        <f t="shared" si="22"/>
        <v>31.496062992125985</v>
      </c>
      <c r="AD185">
        <v>76</v>
      </c>
      <c r="AE185" s="5">
        <f t="shared" si="21"/>
        <v>29.921259842519685</v>
      </c>
    </row>
    <row r="186" spans="1:34" x14ac:dyDescent="0.2">
      <c r="A186">
        <v>4184</v>
      </c>
      <c r="B186" t="s">
        <v>23</v>
      </c>
      <c r="C186" t="s">
        <v>24</v>
      </c>
      <c r="D186" s="2">
        <v>37033</v>
      </c>
      <c r="E186" s="3">
        <v>0.63028935185185186</v>
      </c>
      <c r="F186" t="s">
        <v>25</v>
      </c>
      <c r="G186" s="2">
        <v>29869</v>
      </c>
      <c r="H186" s="5">
        <f t="shared" si="19"/>
        <v>19.613963039014372</v>
      </c>
      <c r="I186" t="s">
        <v>26</v>
      </c>
      <c r="J186" t="s">
        <v>41</v>
      </c>
      <c r="K186" t="s">
        <v>42</v>
      </c>
      <c r="L186">
        <v>0</v>
      </c>
      <c r="M186" s="1" t="s">
        <v>70</v>
      </c>
      <c r="N186" t="s">
        <v>56</v>
      </c>
      <c r="P186" t="s">
        <v>56</v>
      </c>
      <c r="Q186" t="s">
        <v>32</v>
      </c>
      <c r="R186" t="s">
        <v>33</v>
      </c>
      <c r="S186" s="4">
        <v>185</v>
      </c>
      <c r="T186" s="4">
        <f t="shared" si="16"/>
        <v>72.834645669291348</v>
      </c>
      <c r="U186" s="4">
        <v>85</v>
      </c>
      <c r="V186" s="4">
        <f t="shared" si="17"/>
        <v>187.39292285714592</v>
      </c>
      <c r="W186">
        <v>0</v>
      </c>
      <c r="X186" t="s">
        <v>39</v>
      </c>
      <c r="Y186" s="1" t="s">
        <v>36</v>
      </c>
      <c r="Z186" s="5">
        <v>43.5</v>
      </c>
      <c r="AA186">
        <v>52</v>
      </c>
      <c r="AB186">
        <v>90</v>
      </c>
      <c r="AC186" s="5">
        <f t="shared" si="22"/>
        <v>35.433070866141733</v>
      </c>
      <c r="AD186">
        <v>78.5</v>
      </c>
      <c r="AE186" s="5">
        <f t="shared" si="21"/>
        <v>30.905511811023622</v>
      </c>
    </row>
    <row r="187" spans="1:34" x14ac:dyDescent="0.2">
      <c r="A187">
        <v>4185</v>
      </c>
      <c r="B187" t="s">
        <v>23</v>
      </c>
      <c r="C187" t="s">
        <v>24</v>
      </c>
      <c r="D187" s="2">
        <v>37033</v>
      </c>
      <c r="E187" s="3">
        <v>0.63274305555555554</v>
      </c>
      <c r="F187" t="s">
        <v>25</v>
      </c>
      <c r="G187" s="2">
        <v>29630</v>
      </c>
      <c r="H187" s="5">
        <f t="shared" si="19"/>
        <v>20.268309377138944</v>
      </c>
      <c r="I187" t="s">
        <v>26</v>
      </c>
      <c r="J187" t="s">
        <v>41</v>
      </c>
      <c r="K187" t="s">
        <v>42</v>
      </c>
      <c r="L187">
        <v>0</v>
      </c>
      <c r="M187" s="1" t="s">
        <v>56</v>
      </c>
      <c r="N187" t="s">
        <v>30</v>
      </c>
      <c r="O187">
        <v>2000</v>
      </c>
      <c r="P187" t="s">
        <v>80</v>
      </c>
      <c r="Q187" t="s">
        <v>32</v>
      </c>
      <c r="R187" t="s">
        <v>33</v>
      </c>
      <c r="S187" s="4">
        <v>179</v>
      </c>
      <c r="T187" s="4">
        <f t="shared" si="16"/>
        <v>70.472440944881896</v>
      </c>
      <c r="U187" s="4">
        <v>72</v>
      </c>
      <c r="V187" s="4">
        <f t="shared" si="17"/>
        <v>158.73282877311183</v>
      </c>
      <c r="W187">
        <v>0</v>
      </c>
      <c r="X187" t="s">
        <v>39</v>
      </c>
      <c r="Y187" s="1" t="s">
        <v>56</v>
      </c>
      <c r="Z187" s="5">
        <v>43.5</v>
      </c>
      <c r="AA187">
        <v>48</v>
      </c>
      <c r="AB187">
        <v>85</v>
      </c>
      <c r="AC187" s="5">
        <f t="shared" si="22"/>
        <v>33.464566929133859</v>
      </c>
      <c r="AD187">
        <v>76</v>
      </c>
      <c r="AE187" s="5">
        <f t="shared" si="21"/>
        <v>29.921259842519685</v>
      </c>
    </row>
    <row r="188" spans="1:34" x14ac:dyDescent="0.2">
      <c r="A188">
        <v>4186</v>
      </c>
      <c r="B188" t="s">
        <v>23</v>
      </c>
      <c r="C188" t="s">
        <v>24</v>
      </c>
      <c r="D188" s="2">
        <v>37033</v>
      </c>
      <c r="E188" s="3">
        <v>0.65414351851851849</v>
      </c>
      <c r="F188" t="s">
        <v>25</v>
      </c>
      <c r="G188" s="2">
        <v>27422</v>
      </c>
      <c r="H188" s="5">
        <f t="shared" si="19"/>
        <v>26.313483915126625</v>
      </c>
      <c r="I188" t="s">
        <v>99</v>
      </c>
      <c r="J188" t="s">
        <v>41</v>
      </c>
      <c r="K188" t="s">
        <v>42</v>
      </c>
      <c r="L188">
        <v>0</v>
      </c>
      <c r="M188" s="1" t="s">
        <v>70</v>
      </c>
      <c r="N188" t="s">
        <v>30</v>
      </c>
      <c r="O188">
        <v>1998</v>
      </c>
      <c r="P188" t="s">
        <v>38</v>
      </c>
      <c r="Q188" t="s">
        <v>32</v>
      </c>
      <c r="R188" t="s">
        <v>33</v>
      </c>
      <c r="S188" s="4">
        <v>178</v>
      </c>
      <c r="T188" s="4">
        <f t="shared" si="16"/>
        <v>70.078740157480311</v>
      </c>
      <c r="U188" s="4">
        <v>72</v>
      </c>
      <c r="V188" s="4">
        <f t="shared" si="17"/>
        <v>158.73282877311183</v>
      </c>
      <c r="W188">
        <v>0</v>
      </c>
      <c r="X188" t="s">
        <v>39</v>
      </c>
      <c r="Y188" s="1" t="s">
        <v>56</v>
      </c>
      <c r="Z188" s="5">
        <v>43.5</v>
      </c>
      <c r="AA188">
        <v>48</v>
      </c>
      <c r="AB188">
        <v>85</v>
      </c>
      <c r="AC188" s="5">
        <f t="shared" si="22"/>
        <v>33.464566929133859</v>
      </c>
      <c r="AD188">
        <v>73.5</v>
      </c>
      <c r="AE188" s="5">
        <f t="shared" si="21"/>
        <v>28.937007874015748</v>
      </c>
    </row>
    <row r="189" spans="1:34" x14ac:dyDescent="0.2">
      <c r="A189">
        <v>4187</v>
      </c>
      <c r="B189" t="s">
        <v>23</v>
      </c>
      <c r="C189" t="s">
        <v>24</v>
      </c>
      <c r="D189" s="2">
        <v>37033</v>
      </c>
      <c r="E189" s="3">
        <v>0.72628472222222218</v>
      </c>
      <c r="F189" t="s">
        <v>25</v>
      </c>
      <c r="G189" s="2">
        <v>25202</v>
      </c>
      <c r="H189" s="5">
        <f t="shared" si="19"/>
        <v>32.39151266255989</v>
      </c>
      <c r="I189" t="s">
        <v>26</v>
      </c>
      <c r="J189" t="s">
        <v>41</v>
      </c>
      <c r="K189" t="s">
        <v>42</v>
      </c>
      <c r="L189">
        <v>0</v>
      </c>
      <c r="M189" s="1" t="s">
        <v>29</v>
      </c>
      <c r="N189" t="s">
        <v>56</v>
      </c>
      <c r="P189" t="s">
        <v>56</v>
      </c>
      <c r="Q189" t="s">
        <v>44</v>
      </c>
      <c r="R189" t="s">
        <v>33</v>
      </c>
      <c r="S189" s="4">
        <v>172</v>
      </c>
      <c r="T189" s="4">
        <f t="shared" si="16"/>
        <v>67.716535433070874</v>
      </c>
      <c r="U189" s="4">
        <v>52</v>
      </c>
      <c r="V189" s="4">
        <f t="shared" si="17"/>
        <v>114.64037633613634</v>
      </c>
      <c r="W189">
        <v>0</v>
      </c>
      <c r="X189" t="s">
        <v>39</v>
      </c>
      <c r="Y189" s="1" t="s">
        <v>36</v>
      </c>
      <c r="Z189" s="5">
        <v>37</v>
      </c>
      <c r="AC189" s="5" t="str">
        <f t="shared" si="22"/>
        <v/>
      </c>
      <c r="AE189" s="5" t="str">
        <f t="shared" si="21"/>
        <v/>
      </c>
      <c r="AF189" t="s">
        <v>52</v>
      </c>
      <c r="AG189">
        <v>42</v>
      </c>
      <c r="AH189" t="s">
        <v>178</v>
      </c>
    </row>
    <row r="190" spans="1:34" x14ac:dyDescent="0.2">
      <c r="A190">
        <v>4188</v>
      </c>
      <c r="B190" t="s">
        <v>23</v>
      </c>
      <c r="C190" t="s">
        <v>24</v>
      </c>
      <c r="D190" s="2">
        <v>37033</v>
      </c>
      <c r="E190" s="3">
        <v>0.75365740740740739</v>
      </c>
      <c r="F190" t="s">
        <v>25</v>
      </c>
      <c r="G190" s="2">
        <v>28060</v>
      </c>
      <c r="H190" s="5">
        <f t="shared" si="19"/>
        <v>24.566735112936346</v>
      </c>
      <c r="I190" t="s">
        <v>73</v>
      </c>
      <c r="J190" t="s">
        <v>60</v>
      </c>
      <c r="K190" t="s">
        <v>54</v>
      </c>
      <c r="L190">
        <v>0</v>
      </c>
      <c r="M190" s="1" t="s">
        <v>48</v>
      </c>
      <c r="N190" t="s">
        <v>30</v>
      </c>
      <c r="O190">
        <v>1996</v>
      </c>
      <c r="P190" t="s">
        <v>80</v>
      </c>
      <c r="Q190" t="s">
        <v>44</v>
      </c>
      <c r="R190" t="s">
        <v>33</v>
      </c>
      <c r="S190" s="4">
        <v>175</v>
      </c>
      <c r="T190" s="4">
        <f t="shared" si="16"/>
        <v>68.897637795275585</v>
      </c>
      <c r="U190" s="4">
        <v>60</v>
      </c>
      <c r="V190" s="4">
        <f t="shared" si="17"/>
        <v>132.27735731092653</v>
      </c>
      <c r="W190">
        <v>0</v>
      </c>
      <c r="X190" t="s">
        <v>39</v>
      </c>
      <c r="Y190" s="1" t="s">
        <v>56</v>
      </c>
      <c r="Z190" s="5">
        <v>40</v>
      </c>
      <c r="AC190" s="5" t="str">
        <f t="shared" si="22"/>
        <v/>
      </c>
      <c r="AE190" s="5" t="str">
        <f t="shared" si="21"/>
        <v/>
      </c>
      <c r="AF190" t="s">
        <v>52</v>
      </c>
      <c r="AG190">
        <v>44</v>
      </c>
      <c r="AH190" t="s">
        <v>174</v>
      </c>
    </row>
    <row r="191" spans="1:34" x14ac:dyDescent="0.2">
      <c r="A191">
        <v>4189</v>
      </c>
      <c r="B191" t="s">
        <v>23</v>
      </c>
      <c r="C191" t="s">
        <v>24</v>
      </c>
      <c r="D191" s="2">
        <v>37034</v>
      </c>
      <c r="E191" s="3">
        <v>0.39200231481481485</v>
      </c>
      <c r="F191" t="s">
        <v>25</v>
      </c>
      <c r="G191" s="2">
        <v>22243</v>
      </c>
      <c r="H191" s="5">
        <f t="shared" si="19"/>
        <v>40.495550992470911</v>
      </c>
      <c r="I191" t="s">
        <v>99</v>
      </c>
      <c r="J191" t="s">
        <v>122</v>
      </c>
      <c r="K191" t="s">
        <v>54</v>
      </c>
      <c r="L191">
        <v>1</v>
      </c>
      <c r="M191" s="1" t="s">
        <v>43</v>
      </c>
      <c r="N191" t="s">
        <v>56</v>
      </c>
      <c r="P191" t="s">
        <v>56</v>
      </c>
      <c r="Q191" t="s">
        <v>44</v>
      </c>
      <c r="R191" t="s">
        <v>33</v>
      </c>
      <c r="S191" s="4">
        <v>155</v>
      </c>
      <c r="T191" s="4">
        <f t="shared" si="16"/>
        <v>61.023622047244096</v>
      </c>
      <c r="U191" s="4">
        <v>48</v>
      </c>
      <c r="V191" s="4">
        <f t="shared" si="17"/>
        <v>105.82188584874123</v>
      </c>
      <c r="W191">
        <v>0</v>
      </c>
      <c r="X191" t="s">
        <v>34</v>
      </c>
      <c r="Y191" s="1" t="s">
        <v>56</v>
      </c>
      <c r="Z191" s="5">
        <v>35.5</v>
      </c>
      <c r="AC191" s="5" t="str">
        <f t="shared" si="22"/>
        <v/>
      </c>
      <c r="AE191" s="5" t="str">
        <f t="shared" si="21"/>
        <v/>
      </c>
      <c r="AF191" t="s">
        <v>58</v>
      </c>
      <c r="AG191">
        <v>44</v>
      </c>
      <c r="AH191" t="s">
        <v>178</v>
      </c>
    </row>
    <row r="192" spans="1:34" x14ac:dyDescent="0.2">
      <c r="A192">
        <v>4190</v>
      </c>
      <c r="B192" t="s">
        <v>23</v>
      </c>
      <c r="C192" t="s">
        <v>24</v>
      </c>
      <c r="D192" s="2">
        <v>37034</v>
      </c>
      <c r="E192" s="3">
        <v>0.42155092592592597</v>
      </c>
      <c r="F192" t="s">
        <v>25</v>
      </c>
      <c r="G192" s="2">
        <v>29192</v>
      </c>
      <c r="H192" s="5">
        <f t="shared" si="19"/>
        <v>21.470225872689937</v>
      </c>
      <c r="I192" t="s">
        <v>26</v>
      </c>
      <c r="J192" t="s">
        <v>41</v>
      </c>
      <c r="K192" t="s">
        <v>42</v>
      </c>
      <c r="L192">
        <v>0</v>
      </c>
      <c r="M192" s="1" t="s">
        <v>48</v>
      </c>
      <c r="N192" t="s">
        <v>30</v>
      </c>
      <c r="O192">
        <v>1985</v>
      </c>
      <c r="P192" t="s">
        <v>80</v>
      </c>
      <c r="Q192" t="s">
        <v>32</v>
      </c>
      <c r="R192" t="s">
        <v>33</v>
      </c>
      <c r="S192" s="4">
        <v>172</v>
      </c>
      <c r="T192" s="4">
        <f t="shared" si="16"/>
        <v>67.716535433070874</v>
      </c>
      <c r="U192" s="4">
        <v>64</v>
      </c>
      <c r="V192" s="4">
        <f t="shared" si="17"/>
        <v>141.09584779832164</v>
      </c>
      <c r="W192">
        <v>0</v>
      </c>
      <c r="X192" t="s">
        <v>39</v>
      </c>
      <c r="Y192" s="1" t="s">
        <v>36</v>
      </c>
      <c r="Z192" s="5">
        <v>41.5</v>
      </c>
      <c r="AA192">
        <v>48</v>
      </c>
      <c r="AB192">
        <v>80</v>
      </c>
      <c r="AC192" s="5">
        <f t="shared" si="22"/>
        <v>31.496062992125985</v>
      </c>
      <c r="AD192">
        <v>68.5</v>
      </c>
      <c r="AE192" s="5">
        <f t="shared" si="21"/>
        <v>26.968503937007874</v>
      </c>
    </row>
    <row r="193" spans="1:34" x14ac:dyDescent="0.2">
      <c r="A193">
        <v>4191</v>
      </c>
      <c r="B193" t="s">
        <v>23</v>
      </c>
      <c r="C193" t="s">
        <v>24</v>
      </c>
      <c r="D193" s="2">
        <v>37034</v>
      </c>
      <c r="E193" s="3">
        <v>0.44607638888888884</v>
      </c>
      <c r="F193" t="s">
        <v>25</v>
      </c>
      <c r="G193" s="2">
        <v>28601</v>
      </c>
      <c r="H193" s="5">
        <f t="shared" si="19"/>
        <v>23.088295687885012</v>
      </c>
      <c r="I193" t="s">
        <v>127</v>
      </c>
      <c r="J193" t="s">
        <v>41</v>
      </c>
      <c r="K193" t="s">
        <v>42</v>
      </c>
      <c r="L193">
        <v>0</v>
      </c>
      <c r="M193" s="1" t="s">
        <v>43</v>
      </c>
      <c r="N193" t="s">
        <v>56</v>
      </c>
      <c r="P193" t="s">
        <v>56</v>
      </c>
      <c r="Q193" t="s">
        <v>32</v>
      </c>
      <c r="R193" t="s">
        <v>33</v>
      </c>
      <c r="S193" s="4">
        <v>172</v>
      </c>
      <c r="T193" s="4">
        <f t="shared" si="16"/>
        <v>67.716535433070874</v>
      </c>
      <c r="U193" s="4">
        <v>60</v>
      </c>
      <c r="V193" s="4">
        <f t="shared" si="17"/>
        <v>132.27735731092653</v>
      </c>
      <c r="W193">
        <v>0</v>
      </c>
      <c r="X193" t="s">
        <v>39</v>
      </c>
      <c r="Y193" s="1" t="s">
        <v>103</v>
      </c>
      <c r="Z193" s="5">
        <v>42</v>
      </c>
      <c r="AA193" t="s">
        <v>104</v>
      </c>
      <c r="AB193">
        <v>80</v>
      </c>
      <c r="AC193" s="5">
        <f t="shared" si="22"/>
        <v>31.496062992125985</v>
      </c>
      <c r="AD193">
        <v>73.5</v>
      </c>
      <c r="AE193" s="5">
        <f t="shared" si="21"/>
        <v>28.937007874015748</v>
      </c>
    </row>
    <row r="194" spans="1:34" x14ac:dyDescent="0.2">
      <c r="A194">
        <v>4192</v>
      </c>
      <c r="B194" t="s">
        <v>23</v>
      </c>
      <c r="C194" t="s">
        <v>24</v>
      </c>
      <c r="D194" s="2">
        <v>37034</v>
      </c>
      <c r="E194" s="3">
        <v>0.49533564814814812</v>
      </c>
      <c r="F194" t="s">
        <v>25</v>
      </c>
      <c r="G194" s="2">
        <v>29640</v>
      </c>
      <c r="H194" s="5">
        <f t="shared" si="19"/>
        <v>20.243668720054757</v>
      </c>
      <c r="I194" t="s">
        <v>73</v>
      </c>
      <c r="J194" t="s">
        <v>41</v>
      </c>
      <c r="K194" t="s">
        <v>42</v>
      </c>
      <c r="L194">
        <v>0</v>
      </c>
      <c r="M194" s="1" t="s">
        <v>70</v>
      </c>
      <c r="N194" t="s">
        <v>56</v>
      </c>
      <c r="P194" t="s">
        <v>56</v>
      </c>
      <c r="Q194" t="s">
        <v>44</v>
      </c>
      <c r="R194" t="s">
        <v>33</v>
      </c>
      <c r="S194" s="4">
        <v>167</v>
      </c>
      <c r="T194" s="4">
        <f t="shared" ref="T194:T257" si="23">IF(ISBLANK(S194),"",CONVERT(S194,"cm","in"))</f>
        <v>65.748031496062993</v>
      </c>
      <c r="U194" s="4">
        <v>53</v>
      </c>
      <c r="V194" s="4">
        <f t="shared" ref="V194:V257" si="24">IF(ISBLANK(U194),"",CONVERT(U194,"kg","lbm"))</f>
        <v>116.84499895798511</v>
      </c>
      <c r="W194">
        <v>0</v>
      </c>
      <c r="X194" t="s">
        <v>39</v>
      </c>
      <c r="Y194" s="1" t="s">
        <v>36</v>
      </c>
      <c r="Z194" s="5">
        <v>37</v>
      </c>
      <c r="AC194" s="5" t="str">
        <f t="shared" si="22"/>
        <v/>
      </c>
      <c r="AE194" s="5" t="str">
        <f t="shared" si="21"/>
        <v/>
      </c>
      <c r="AF194" t="s">
        <v>36</v>
      </c>
      <c r="AG194">
        <v>44</v>
      </c>
      <c r="AH194" t="s">
        <v>178</v>
      </c>
    </row>
    <row r="195" spans="1:34" x14ac:dyDescent="0.2">
      <c r="A195">
        <v>4193</v>
      </c>
      <c r="B195" t="s">
        <v>23</v>
      </c>
      <c r="C195" t="s">
        <v>24</v>
      </c>
      <c r="D195" s="2">
        <v>37034</v>
      </c>
      <c r="E195" s="3">
        <v>0.51314814814814813</v>
      </c>
      <c r="F195" t="s">
        <v>25</v>
      </c>
      <c r="G195" s="2">
        <v>28763</v>
      </c>
      <c r="H195" s="5">
        <f t="shared" si="19"/>
        <v>22.644763860369611</v>
      </c>
      <c r="I195" t="s">
        <v>66</v>
      </c>
      <c r="J195" t="s">
        <v>41</v>
      </c>
      <c r="K195" t="s">
        <v>42</v>
      </c>
      <c r="L195">
        <v>0</v>
      </c>
      <c r="M195" s="1" t="s">
        <v>55</v>
      </c>
      <c r="N195" t="s">
        <v>56</v>
      </c>
      <c r="P195" t="s">
        <v>56</v>
      </c>
      <c r="Q195" t="s">
        <v>32</v>
      </c>
      <c r="R195" t="s">
        <v>69</v>
      </c>
      <c r="S195" s="4">
        <v>170</v>
      </c>
      <c r="T195" s="4">
        <f t="shared" si="23"/>
        <v>66.929133858267718</v>
      </c>
      <c r="U195" s="4">
        <v>60</v>
      </c>
      <c r="V195" s="4">
        <f t="shared" si="24"/>
        <v>132.27735731092653</v>
      </c>
      <c r="W195">
        <v>0</v>
      </c>
      <c r="X195" t="s">
        <v>39</v>
      </c>
      <c r="Y195" s="1" t="s">
        <v>103</v>
      </c>
      <c r="Z195" s="5">
        <v>42</v>
      </c>
      <c r="AA195">
        <v>48</v>
      </c>
      <c r="AB195">
        <v>80</v>
      </c>
      <c r="AC195" s="5">
        <f t="shared" si="22"/>
        <v>31.496062992125985</v>
      </c>
      <c r="AD195">
        <v>71</v>
      </c>
      <c r="AE195" s="5">
        <f t="shared" si="21"/>
        <v>27.952755905511815</v>
      </c>
    </row>
    <row r="196" spans="1:34" x14ac:dyDescent="0.2">
      <c r="A196">
        <v>4194</v>
      </c>
      <c r="B196" t="s">
        <v>23</v>
      </c>
      <c r="C196" t="s">
        <v>24</v>
      </c>
      <c r="D196" s="2">
        <v>37034</v>
      </c>
      <c r="E196" s="3">
        <v>0.5308680555555555</v>
      </c>
      <c r="F196" t="s">
        <v>25</v>
      </c>
      <c r="G196" s="2">
        <v>28935</v>
      </c>
      <c r="H196" s="5">
        <f t="shared" ref="H196:H259" si="25">IF(ISBLANK(G196),"",(D196-G196)/365.25)</f>
        <v>22.173853524982889</v>
      </c>
      <c r="I196" t="s">
        <v>26</v>
      </c>
      <c r="J196" t="s">
        <v>41</v>
      </c>
      <c r="K196" t="s">
        <v>42</v>
      </c>
      <c r="L196">
        <v>0</v>
      </c>
      <c r="M196" s="1" t="s">
        <v>70</v>
      </c>
      <c r="N196" t="s">
        <v>56</v>
      </c>
      <c r="P196" t="s">
        <v>56</v>
      </c>
      <c r="Q196" t="s">
        <v>32</v>
      </c>
      <c r="R196" t="s">
        <v>33</v>
      </c>
      <c r="S196" s="4">
        <v>165</v>
      </c>
      <c r="T196" s="4">
        <f t="shared" si="23"/>
        <v>64.960629921259837</v>
      </c>
      <c r="U196" s="4">
        <v>73</v>
      </c>
      <c r="V196" s="4">
        <f t="shared" si="24"/>
        <v>160.93745139496062</v>
      </c>
      <c r="W196">
        <v>0</v>
      </c>
      <c r="X196" t="s">
        <v>39</v>
      </c>
      <c r="Y196" s="1" t="s">
        <v>36</v>
      </c>
      <c r="Z196" s="5">
        <v>41</v>
      </c>
      <c r="AA196">
        <v>48</v>
      </c>
      <c r="AB196">
        <v>90</v>
      </c>
      <c r="AC196" s="5">
        <f t="shared" si="22"/>
        <v>35.433070866141733</v>
      </c>
      <c r="AD196">
        <v>73.5</v>
      </c>
      <c r="AE196" s="5">
        <f t="shared" si="21"/>
        <v>28.937007874015748</v>
      </c>
    </row>
    <row r="197" spans="1:34" x14ac:dyDescent="0.2">
      <c r="A197">
        <v>4195</v>
      </c>
      <c r="B197" t="s">
        <v>23</v>
      </c>
      <c r="C197" t="s">
        <v>24</v>
      </c>
      <c r="D197" s="2">
        <v>37034</v>
      </c>
      <c r="E197" s="3">
        <v>0.54599537037037038</v>
      </c>
      <c r="F197" t="s">
        <v>25</v>
      </c>
      <c r="G197" s="2">
        <v>23597</v>
      </c>
      <c r="H197" s="5">
        <f t="shared" si="25"/>
        <v>36.788501026694043</v>
      </c>
      <c r="I197" t="s">
        <v>26</v>
      </c>
      <c r="J197" t="s">
        <v>60</v>
      </c>
      <c r="K197" t="s">
        <v>63</v>
      </c>
      <c r="L197">
        <v>1</v>
      </c>
      <c r="M197" s="1" t="s">
        <v>70</v>
      </c>
      <c r="N197" t="s">
        <v>30</v>
      </c>
      <c r="O197">
        <v>1991</v>
      </c>
      <c r="P197" t="s">
        <v>38</v>
      </c>
      <c r="Q197" t="s">
        <v>44</v>
      </c>
      <c r="R197" t="s">
        <v>33</v>
      </c>
      <c r="S197" s="4">
        <v>163</v>
      </c>
      <c r="T197" s="4">
        <f t="shared" si="23"/>
        <v>64.173228346456696</v>
      </c>
      <c r="U197" s="4">
        <v>50</v>
      </c>
      <c r="V197" s="4">
        <f t="shared" si="24"/>
        <v>110.23113109243879</v>
      </c>
      <c r="W197">
        <v>0</v>
      </c>
      <c r="X197" t="s">
        <v>39</v>
      </c>
      <c r="Y197" s="1" t="s">
        <v>36</v>
      </c>
      <c r="Z197" s="5">
        <v>36</v>
      </c>
      <c r="AC197" s="5" t="str">
        <f t="shared" si="22"/>
        <v/>
      </c>
      <c r="AE197" s="5" t="str">
        <f t="shared" si="21"/>
        <v/>
      </c>
      <c r="AF197" t="s">
        <v>58</v>
      </c>
      <c r="AG197">
        <v>42</v>
      </c>
      <c r="AH197" t="s">
        <v>176</v>
      </c>
    </row>
    <row r="198" spans="1:34" x14ac:dyDescent="0.2">
      <c r="A198">
        <v>4196</v>
      </c>
      <c r="B198" t="s">
        <v>23</v>
      </c>
      <c r="C198" t="s">
        <v>24</v>
      </c>
      <c r="D198" s="2">
        <v>37034</v>
      </c>
      <c r="E198" s="3">
        <v>0.63</v>
      </c>
      <c r="F198" t="s">
        <v>25</v>
      </c>
      <c r="G198" s="2">
        <v>29184</v>
      </c>
      <c r="H198" s="5">
        <f t="shared" si="25"/>
        <v>21.492128678986994</v>
      </c>
      <c r="I198" t="s">
        <v>26</v>
      </c>
      <c r="J198" t="s">
        <v>41</v>
      </c>
      <c r="K198" t="s">
        <v>42</v>
      </c>
      <c r="L198">
        <v>0</v>
      </c>
      <c r="M198" s="1" t="s">
        <v>43</v>
      </c>
      <c r="N198" t="s">
        <v>56</v>
      </c>
      <c r="P198" t="s">
        <v>56</v>
      </c>
      <c r="Q198" t="s">
        <v>32</v>
      </c>
      <c r="R198" t="s">
        <v>33</v>
      </c>
      <c r="S198" s="4">
        <v>180</v>
      </c>
      <c r="T198" s="4">
        <f t="shared" si="23"/>
        <v>70.866141732283467</v>
      </c>
      <c r="U198" s="4">
        <v>70</v>
      </c>
      <c r="V198" s="4">
        <f t="shared" si="24"/>
        <v>154.32358352941429</v>
      </c>
      <c r="W198">
        <v>0</v>
      </c>
      <c r="X198" t="s">
        <v>39</v>
      </c>
      <c r="Y198" s="1" t="s">
        <v>36</v>
      </c>
      <c r="Z198" s="5">
        <v>43</v>
      </c>
      <c r="AA198">
        <v>48</v>
      </c>
      <c r="AB198">
        <v>85</v>
      </c>
      <c r="AC198" s="5">
        <f t="shared" si="22"/>
        <v>33.464566929133859</v>
      </c>
      <c r="AD198">
        <v>78.5</v>
      </c>
      <c r="AE198" s="5">
        <f t="shared" si="21"/>
        <v>30.905511811023622</v>
      </c>
    </row>
    <row r="199" spans="1:34" x14ac:dyDescent="0.2">
      <c r="A199">
        <v>4197</v>
      </c>
      <c r="B199" t="s">
        <v>23</v>
      </c>
      <c r="C199" t="s">
        <v>24</v>
      </c>
      <c r="D199" s="2">
        <v>37034</v>
      </c>
      <c r="E199" s="3">
        <v>0.63300925925925922</v>
      </c>
      <c r="F199" t="s">
        <v>25</v>
      </c>
      <c r="G199" s="2">
        <v>29488</v>
      </c>
      <c r="H199" s="5">
        <f t="shared" si="25"/>
        <v>20.659822039698838</v>
      </c>
      <c r="I199" t="s">
        <v>26</v>
      </c>
      <c r="J199" t="s">
        <v>41</v>
      </c>
      <c r="K199" t="s">
        <v>42</v>
      </c>
      <c r="L199">
        <v>0</v>
      </c>
      <c r="M199" s="1" t="s">
        <v>70</v>
      </c>
      <c r="N199" t="s">
        <v>56</v>
      </c>
      <c r="P199" t="s">
        <v>56</v>
      </c>
      <c r="Q199" t="s">
        <v>32</v>
      </c>
      <c r="R199" t="s">
        <v>33</v>
      </c>
      <c r="S199" s="4">
        <v>180</v>
      </c>
      <c r="T199" s="4">
        <f t="shared" si="23"/>
        <v>70.866141732283467</v>
      </c>
      <c r="U199" s="4">
        <v>75</v>
      </c>
      <c r="V199" s="4">
        <f t="shared" si="24"/>
        <v>165.34669663865816</v>
      </c>
      <c r="W199">
        <v>0</v>
      </c>
      <c r="X199" t="s">
        <v>39</v>
      </c>
      <c r="Y199" s="1" t="s">
        <v>56</v>
      </c>
      <c r="Z199" s="5">
        <v>42</v>
      </c>
      <c r="AA199">
        <v>48</v>
      </c>
      <c r="AB199">
        <v>85</v>
      </c>
      <c r="AC199" s="5">
        <f t="shared" si="22"/>
        <v>33.464566929133859</v>
      </c>
      <c r="AD199">
        <v>76</v>
      </c>
      <c r="AE199" s="5">
        <f t="shared" si="21"/>
        <v>29.921259842519685</v>
      </c>
    </row>
    <row r="200" spans="1:34" x14ac:dyDescent="0.2">
      <c r="A200">
        <v>4198</v>
      </c>
      <c r="B200" t="s">
        <v>23</v>
      </c>
      <c r="C200" t="s">
        <v>24</v>
      </c>
      <c r="D200" s="2">
        <v>37034</v>
      </c>
      <c r="E200" s="3">
        <v>0.65457175925925926</v>
      </c>
      <c r="F200" t="s">
        <v>25</v>
      </c>
      <c r="G200" s="2">
        <v>20661</v>
      </c>
      <c r="H200" s="5">
        <f t="shared" si="25"/>
        <v>44.826830937713893</v>
      </c>
      <c r="I200" t="s">
        <v>26</v>
      </c>
      <c r="J200" t="s">
        <v>60</v>
      </c>
      <c r="K200" t="s">
        <v>54</v>
      </c>
      <c r="L200">
        <v>2</v>
      </c>
      <c r="M200" s="1" t="s">
        <v>70</v>
      </c>
      <c r="N200" t="s">
        <v>56</v>
      </c>
      <c r="P200" t="s">
        <v>56</v>
      </c>
      <c r="Q200" t="s">
        <v>44</v>
      </c>
      <c r="R200" t="s">
        <v>33</v>
      </c>
      <c r="S200" s="4">
        <v>156</v>
      </c>
      <c r="T200" s="4">
        <f t="shared" si="23"/>
        <v>61.417322834645667</v>
      </c>
      <c r="U200" s="4">
        <v>68</v>
      </c>
      <c r="V200" s="4">
        <f t="shared" si="24"/>
        <v>149.91433828571672</v>
      </c>
      <c r="W200">
        <v>0</v>
      </c>
      <c r="X200" t="s">
        <v>34</v>
      </c>
      <c r="Y200" s="1" t="s">
        <v>92</v>
      </c>
      <c r="Z200" s="5">
        <v>37.5</v>
      </c>
      <c r="AC200" s="5" t="str">
        <f t="shared" si="22"/>
        <v/>
      </c>
      <c r="AE200" s="5" t="str">
        <f t="shared" si="21"/>
        <v/>
      </c>
      <c r="AF200" t="s">
        <v>45</v>
      </c>
      <c r="AG200">
        <v>48</v>
      </c>
      <c r="AH200" t="s">
        <v>188</v>
      </c>
    </row>
    <row r="201" spans="1:34" x14ac:dyDescent="0.2">
      <c r="A201">
        <v>4199</v>
      </c>
      <c r="B201" t="s">
        <v>23</v>
      </c>
      <c r="C201" t="s">
        <v>24</v>
      </c>
      <c r="D201" s="2">
        <v>37035</v>
      </c>
      <c r="E201" s="3">
        <v>0.38059027777777782</v>
      </c>
      <c r="F201" t="s">
        <v>25</v>
      </c>
      <c r="G201" s="2">
        <v>20809</v>
      </c>
      <c r="H201" s="5">
        <f t="shared" si="25"/>
        <v>44.424366872005479</v>
      </c>
      <c r="I201" t="s">
        <v>26</v>
      </c>
      <c r="J201" t="s">
        <v>60</v>
      </c>
      <c r="K201" t="s">
        <v>54</v>
      </c>
      <c r="L201">
        <v>0</v>
      </c>
      <c r="M201" s="1" t="s">
        <v>43</v>
      </c>
      <c r="N201" t="s">
        <v>102</v>
      </c>
      <c r="O201">
        <v>1996</v>
      </c>
      <c r="P201" t="s">
        <v>85</v>
      </c>
      <c r="Q201" t="s">
        <v>44</v>
      </c>
      <c r="R201" t="s">
        <v>33</v>
      </c>
      <c r="S201" s="4">
        <v>162</v>
      </c>
      <c r="T201" s="4">
        <f t="shared" si="23"/>
        <v>63.779527559055119</v>
      </c>
      <c r="U201" s="4">
        <v>53</v>
      </c>
      <c r="V201" s="4">
        <f t="shared" si="24"/>
        <v>116.84499895798511</v>
      </c>
      <c r="W201">
        <v>0</v>
      </c>
      <c r="X201" t="s">
        <v>94</v>
      </c>
      <c r="Y201" s="1" t="s">
        <v>56</v>
      </c>
      <c r="Z201" s="5">
        <v>37.5</v>
      </c>
      <c r="AC201" s="5" t="str">
        <f t="shared" si="22"/>
        <v/>
      </c>
      <c r="AE201" s="5" t="str">
        <f t="shared" si="21"/>
        <v/>
      </c>
      <c r="AF201" t="s">
        <v>52</v>
      </c>
      <c r="AG201">
        <v>42</v>
      </c>
      <c r="AH201" t="s">
        <v>176</v>
      </c>
    </row>
    <row r="202" spans="1:34" x14ac:dyDescent="0.2">
      <c r="A202">
        <v>4200</v>
      </c>
      <c r="B202" t="s">
        <v>23</v>
      </c>
      <c r="C202" t="s">
        <v>24</v>
      </c>
      <c r="D202" s="2">
        <v>37035</v>
      </c>
      <c r="E202" s="3">
        <v>0.42799768518518522</v>
      </c>
      <c r="F202" t="s">
        <v>25</v>
      </c>
      <c r="G202" s="2">
        <v>23935</v>
      </c>
      <c r="H202" s="5">
        <f t="shared" si="25"/>
        <v>35.865845311430526</v>
      </c>
      <c r="I202" t="s">
        <v>113</v>
      </c>
      <c r="J202" t="s">
        <v>101</v>
      </c>
      <c r="K202" t="s">
        <v>42</v>
      </c>
      <c r="L202">
        <v>0</v>
      </c>
      <c r="M202" s="1" t="s">
        <v>70</v>
      </c>
      <c r="N202" t="s">
        <v>71</v>
      </c>
      <c r="O202">
        <v>1970</v>
      </c>
      <c r="P202" t="s">
        <v>38</v>
      </c>
      <c r="Q202" t="s">
        <v>44</v>
      </c>
      <c r="R202" t="s">
        <v>33</v>
      </c>
      <c r="S202" s="4">
        <v>170</v>
      </c>
      <c r="T202" s="4">
        <f t="shared" si="23"/>
        <v>66.929133858267718</v>
      </c>
      <c r="U202" s="4">
        <v>58</v>
      </c>
      <c r="V202" s="4">
        <f t="shared" si="24"/>
        <v>127.86811206722898</v>
      </c>
      <c r="W202">
        <v>0</v>
      </c>
      <c r="X202" t="s">
        <v>39</v>
      </c>
      <c r="Y202" s="1" t="s">
        <v>92</v>
      </c>
      <c r="Z202" s="5">
        <v>38.5</v>
      </c>
      <c r="AC202" s="5" t="str">
        <f t="shared" si="22"/>
        <v/>
      </c>
      <c r="AE202" s="5" t="str">
        <f t="shared" si="21"/>
        <v/>
      </c>
      <c r="AF202" t="s">
        <v>52</v>
      </c>
      <c r="AG202">
        <v>42</v>
      </c>
      <c r="AH202" t="s">
        <v>179</v>
      </c>
    </row>
    <row r="203" spans="1:34" x14ac:dyDescent="0.2">
      <c r="A203">
        <v>4201</v>
      </c>
      <c r="B203" t="s">
        <v>23</v>
      </c>
      <c r="C203" t="s">
        <v>24</v>
      </c>
      <c r="D203" s="2">
        <v>37035</v>
      </c>
      <c r="E203" s="3">
        <v>0.43283564814814812</v>
      </c>
      <c r="F203" t="s">
        <v>25</v>
      </c>
      <c r="G203" s="2">
        <v>16572</v>
      </c>
      <c r="H203" s="5">
        <f t="shared" si="25"/>
        <v>56.024640657084191</v>
      </c>
      <c r="I203" t="s">
        <v>113</v>
      </c>
      <c r="J203" t="s">
        <v>122</v>
      </c>
      <c r="K203" t="s">
        <v>54</v>
      </c>
      <c r="L203">
        <v>2</v>
      </c>
      <c r="M203" s="1" t="s">
        <v>43</v>
      </c>
      <c r="N203" t="s">
        <v>71</v>
      </c>
      <c r="O203">
        <v>1999</v>
      </c>
      <c r="P203" t="s">
        <v>38</v>
      </c>
      <c r="Q203" t="s">
        <v>44</v>
      </c>
      <c r="R203" t="s">
        <v>33</v>
      </c>
      <c r="S203" s="4">
        <v>164</v>
      </c>
      <c r="T203" s="4">
        <f t="shared" si="23"/>
        <v>64.566929133858267</v>
      </c>
      <c r="U203" s="4">
        <v>64</v>
      </c>
      <c r="V203" s="4">
        <f t="shared" si="24"/>
        <v>141.09584779832164</v>
      </c>
      <c r="W203">
        <v>0</v>
      </c>
      <c r="X203" t="s">
        <v>34</v>
      </c>
      <c r="Y203" s="1" t="s">
        <v>56</v>
      </c>
      <c r="Z203" s="5">
        <v>37</v>
      </c>
      <c r="AC203" s="5" t="str">
        <f t="shared" si="22"/>
        <v/>
      </c>
      <c r="AE203" s="5" t="str">
        <f t="shared" si="21"/>
        <v/>
      </c>
      <c r="AF203" t="s">
        <v>45</v>
      </c>
      <c r="AG203">
        <v>46</v>
      </c>
      <c r="AH203" t="s">
        <v>173</v>
      </c>
    </row>
    <row r="204" spans="1:34" x14ac:dyDescent="0.2">
      <c r="A204">
        <v>4202</v>
      </c>
      <c r="B204" t="s">
        <v>23</v>
      </c>
      <c r="C204" t="s">
        <v>24</v>
      </c>
      <c r="D204" s="2">
        <v>37035</v>
      </c>
      <c r="E204" s="3">
        <v>0.54693287037037031</v>
      </c>
      <c r="F204" t="s">
        <v>25</v>
      </c>
      <c r="G204" s="2">
        <v>26295</v>
      </c>
      <c r="H204" s="5">
        <f t="shared" si="25"/>
        <v>29.404517453798768</v>
      </c>
      <c r="I204" t="s">
        <v>26</v>
      </c>
      <c r="J204" t="s">
        <v>60</v>
      </c>
      <c r="K204" t="s">
        <v>63</v>
      </c>
      <c r="L204">
        <v>0</v>
      </c>
      <c r="M204" s="1" t="s">
        <v>29</v>
      </c>
      <c r="N204" t="s">
        <v>56</v>
      </c>
      <c r="P204" t="s">
        <v>56</v>
      </c>
      <c r="Q204" t="s">
        <v>44</v>
      </c>
      <c r="R204" t="s">
        <v>33</v>
      </c>
      <c r="S204" s="4">
        <v>175</v>
      </c>
      <c r="T204" s="4">
        <f t="shared" si="23"/>
        <v>68.897637795275585</v>
      </c>
      <c r="U204" s="4">
        <v>68</v>
      </c>
      <c r="V204" s="4">
        <f t="shared" si="24"/>
        <v>149.91433828571672</v>
      </c>
      <c r="W204">
        <v>0</v>
      </c>
      <c r="X204" t="s">
        <v>39</v>
      </c>
      <c r="Y204" s="1" t="s">
        <v>56</v>
      </c>
      <c r="Z204" s="5">
        <v>40</v>
      </c>
      <c r="AC204" s="5" t="str">
        <f t="shared" si="22"/>
        <v/>
      </c>
      <c r="AE204" s="5" t="str">
        <f t="shared" si="21"/>
        <v/>
      </c>
      <c r="AF204" t="s">
        <v>45</v>
      </c>
      <c r="AG204">
        <v>48</v>
      </c>
      <c r="AH204" t="s">
        <v>183</v>
      </c>
    </row>
    <row r="205" spans="1:34" x14ac:dyDescent="0.2">
      <c r="A205">
        <v>4203</v>
      </c>
      <c r="B205" t="s">
        <v>23</v>
      </c>
      <c r="C205" t="s">
        <v>24</v>
      </c>
      <c r="D205" s="2">
        <v>37035</v>
      </c>
      <c r="E205" s="3">
        <v>0.5747916666666667</v>
      </c>
      <c r="F205" t="s">
        <v>25</v>
      </c>
      <c r="G205" s="2">
        <v>30093</v>
      </c>
      <c r="H205" s="5">
        <f t="shared" si="25"/>
        <v>19.006160164271048</v>
      </c>
      <c r="I205" t="s">
        <v>26</v>
      </c>
      <c r="J205" t="s">
        <v>41</v>
      </c>
      <c r="K205" t="s">
        <v>57</v>
      </c>
      <c r="L205">
        <v>0</v>
      </c>
      <c r="M205" s="1" t="s">
        <v>48</v>
      </c>
      <c r="N205" t="s">
        <v>56</v>
      </c>
      <c r="P205" t="s">
        <v>56</v>
      </c>
      <c r="Q205" t="s">
        <v>44</v>
      </c>
      <c r="R205" t="s">
        <v>33</v>
      </c>
      <c r="S205" s="4">
        <v>163</v>
      </c>
      <c r="T205" s="4">
        <f t="shared" si="23"/>
        <v>64.173228346456696</v>
      </c>
      <c r="U205" s="4">
        <v>54</v>
      </c>
      <c r="V205" s="4">
        <f t="shared" si="24"/>
        <v>119.04962157983388</v>
      </c>
      <c r="W205">
        <v>0</v>
      </c>
      <c r="X205" t="s">
        <v>39</v>
      </c>
      <c r="Y205" s="1" t="s">
        <v>36</v>
      </c>
      <c r="Z205" s="5">
        <v>37</v>
      </c>
      <c r="AC205" s="5" t="str">
        <f t="shared" si="22"/>
        <v/>
      </c>
      <c r="AE205" s="5" t="str">
        <f t="shared" si="21"/>
        <v/>
      </c>
      <c r="AF205" t="s">
        <v>52</v>
      </c>
      <c r="AG205">
        <v>42</v>
      </c>
      <c r="AH205" t="s">
        <v>174</v>
      </c>
    </row>
    <row r="206" spans="1:34" x14ac:dyDescent="0.2">
      <c r="A206">
        <v>4204</v>
      </c>
      <c r="B206" t="s">
        <v>23</v>
      </c>
      <c r="C206" t="s">
        <v>24</v>
      </c>
      <c r="D206" s="2">
        <v>37035</v>
      </c>
      <c r="E206" s="3">
        <v>0.59613425925925922</v>
      </c>
      <c r="F206" t="s">
        <v>25</v>
      </c>
      <c r="G206" s="2">
        <v>29322</v>
      </c>
      <c r="H206" s="5">
        <f t="shared" si="25"/>
        <v>21.117043121149898</v>
      </c>
      <c r="I206" t="s">
        <v>46</v>
      </c>
      <c r="J206" t="s">
        <v>41</v>
      </c>
      <c r="K206" t="s">
        <v>42</v>
      </c>
      <c r="L206">
        <v>0</v>
      </c>
      <c r="M206" s="1" t="s">
        <v>70</v>
      </c>
      <c r="N206" t="s">
        <v>84</v>
      </c>
      <c r="O206">
        <v>1999</v>
      </c>
      <c r="P206" t="s">
        <v>67</v>
      </c>
      <c r="Q206" t="s">
        <v>44</v>
      </c>
      <c r="R206" t="s">
        <v>33</v>
      </c>
      <c r="S206" s="4">
        <v>169</v>
      </c>
      <c r="T206" s="4">
        <f t="shared" si="23"/>
        <v>66.535433070866134</v>
      </c>
      <c r="U206" s="4">
        <v>59</v>
      </c>
      <c r="V206" s="4">
        <f t="shared" si="24"/>
        <v>130.07273468907778</v>
      </c>
      <c r="W206">
        <v>0</v>
      </c>
      <c r="X206" t="s">
        <v>39</v>
      </c>
      <c r="Y206" s="1" t="s">
        <v>56</v>
      </c>
      <c r="Z206" s="5">
        <v>38</v>
      </c>
      <c r="AC206" s="5" t="str">
        <f t="shared" si="22"/>
        <v/>
      </c>
      <c r="AE206" s="5" t="str">
        <f t="shared" si="21"/>
        <v/>
      </c>
      <c r="AF206" t="s">
        <v>52</v>
      </c>
      <c r="AG206">
        <v>44</v>
      </c>
      <c r="AH206" t="s">
        <v>173</v>
      </c>
    </row>
    <row r="207" spans="1:34" x14ac:dyDescent="0.2">
      <c r="A207">
        <v>4205</v>
      </c>
      <c r="B207" t="s">
        <v>23</v>
      </c>
      <c r="C207" t="s">
        <v>24</v>
      </c>
      <c r="D207" s="2">
        <v>37035</v>
      </c>
      <c r="E207" s="3">
        <v>0.6341782407407407</v>
      </c>
      <c r="F207" t="s">
        <v>25</v>
      </c>
      <c r="G207" s="2">
        <v>29357</v>
      </c>
      <c r="H207" s="5">
        <f t="shared" si="25"/>
        <v>21.021218343600275</v>
      </c>
      <c r="I207" t="s">
        <v>26</v>
      </c>
      <c r="J207" t="s">
        <v>41</v>
      </c>
      <c r="K207" t="s">
        <v>42</v>
      </c>
      <c r="L207">
        <v>0</v>
      </c>
      <c r="M207" s="1" t="s">
        <v>29</v>
      </c>
      <c r="N207" t="s">
        <v>56</v>
      </c>
      <c r="P207" t="s">
        <v>56</v>
      </c>
      <c r="Q207" t="s">
        <v>44</v>
      </c>
      <c r="R207" t="s">
        <v>33</v>
      </c>
      <c r="S207" s="4">
        <v>170</v>
      </c>
      <c r="T207" s="4">
        <f t="shared" si="23"/>
        <v>66.929133858267718</v>
      </c>
      <c r="U207" s="4">
        <v>55</v>
      </c>
      <c r="V207" s="4">
        <f t="shared" si="24"/>
        <v>121.25424420168267</v>
      </c>
      <c r="W207">
        <v>0</v>
      </c>
      <c r="X207" t="s">
        <v>39</v>
      </c>
      <c r="Y207" s="1" t="s">
        <v>36</v>
      </c>
      <c r="Z207" s="5">
        <v>40</v>
      </c>
      <c r="AC207" s="5" t="str">
        <f t="shared" si="22"/>
        <v/>
      </c>
      <c r="AE207" s="5" t="str">
        <f t="shared" si="21"/>
        <v/>
      </c>
      <c r="AF207" t="s">
        <v>52</v>
      </c>
      <c r="AG207">
        <v>42</v>
      </c>
      <c r="AH207" t="s">
        <v>176</v>
      </c>
    </row>
    <row r="208" spans="1:34" x14ac:dyDescent="0.2">
      <c r="A208">
        <v>4206</v>
      </c>
      <c r="B208" t="s">
        <v>23</v>
      </c>
      <c r="C208" t="s">
        <v>24</v>
      </c>
      <c r="D208" s="2">
        <v>37035</v>
      </c>
      <c r="E208" s="3">
        <v>0.64303240740740741</v>
      </c>
      <c r="F208" t="s">
        <v>25</v>
      </c>
      <c r="G208" s="2">
        <v>29805</v>
      </c>
      <c r="H208" s="5">
        <f t="shared" si="25"/>
        <v>19.794661190965094</v>
      </c>
      <c r="I208" t="s">
        <v>26</v>
      </c>
      <c r="J208" t="s">
        <v>41</v>
      </c>
      <c r="K208" t="s">
        <v>54</v>
      </c>
      <c r="L208">
        <v>0</v>
      </c>
      <c r="M208" s="1" t="s">
        <v>29</v>
      </c>
      <c r="N208" t="s">
        <v>56</v>
      </c>
      <c r="P208" t="s">
        <v>56</v>
      </c>
      <c r="Q208" t="s">
        <v>32</v>
      </c>
      <c r="R208" t="s">
        <v>33</v>
      </c>
      <c r="S208" s="4">
        <v>170</v>
      </c>
      <c r="T208" s="4">
        <f t="shared" si="23"/>
        <v>66.929133858267718</v>
      </c>
      <c r="U208" s="4">
        <v>75</v>
      </c>
      <c r="V208" s="4">
        <f t="shared" si="24"/>
        <v>165.34669663865816</v>
      </c>
      <c r="W208">
        <v>0</v>
      </c>
      <c r="X208" t="s">
        <v>39</v>
      </c>
      <c r="Y208" s="1" t="s">
        <v>103</v>
      </c>
      <c r="Z208" s="5">
        <v>43</v>
      </c>
      <c r="AA208">
        <v>48</v>
      </c>
      <c r="AB208" t="s">
        <v>68</v>
      </c>
      <c r="AC208" s="5" t="s">
        <v>169</v>
      </c>
      <c r="AD208">
        <v>73.5</v>
      </c>
      <c r="AE208" s="5">
        <f t="shared" si="21"/>
        <v>28.937007874015748</v>
      </c>
    </row>
    <row r="209" spans="1:34" x14ac:dyDescent="0.2">
      <c r="A209">
        <v>4207</v>
      </c>
      <c r="B209" t="s">
        <v>23</v>
      </c>
      <c r="C209" t="s">
        <v>24</v>
      </c>
      <c r="D209" s="2">
        <v>37035</v>
      </c>
      <c r="E209" s="3">
        <v>0.7283912037037038</v>
      </c>
      <c r="F209" t="s">
        <v>91</v>
      </c>
      <c r="G209" s="2">
        <v>26931</v>
      </c>
      <c r="H209" s="5">
        <f t="shared" si="25"/>
        <v>27.663244353182751</v>
      </c>
      <c r="I209" t="s">
        <v>26</v>
      </c>
      <c r="J209" t="s">
        <v>47</v>
      </c>
      <c r="K209" t="s">
        <v>57</v>
      </c>
      <c r="L209">
        <v>0</v>
      </c>
      <c r="M209" s="1" t="s">
        <v>70</v>
      </c>
      <c r="N209" t="s">
        <v>100</v>
      </c>
      <c r="O209">
        <v>2000</v>
      </c>
      <c r="P209" t="s">
        <v>67</v>
      </c>
      <c r="Q209" t="s">
        <v>32</v>
      </c>
      <c r="R209" t="s">
        <v>33</v>
      </c>
      <c r="S209" s="4">
        <v>180</v>
      </c>
      <c r="T209" s="4">
        <f t="shared" si="23"/>
        <v>70.866141732283467</v>
      </c>
      <c r="U209" s="4">
        <v>75</v>
      </c>
      <c r="V209" s="4">
        <f t="shared" si="24"/>
        <v>165.34669663865816</v>
      </c>
      <c r="W209">
        <v>0</v>
      </c>
      <c r="X209" t="s">
        <v>34</v>
      </c>
      <c r="Y209" s="1" t="s">
        <v>56</v>
      </c>
      <c r="Z209" s="5" t="s">
        <v>86</v>
      </c>
      <c r="AA209">
        <v>50</v>
      </c>
      <c r="AB209">
        <v>85</v>
      </c>
      <c r="AC209" s="5">
        <f>IF(ISNUMBER(AB209),CONVERT(AB209,"cm","in"),IF(ISBLANK(AB209),"",AB209))</f>
        <v>33.464566929133859</v>
      </c>
      <c r="AD209">
        <v>76</v>
      </c>
      <c r="AE209" s="5">
        <f t="shared" si="21"/>
        <v>29.921259842519685</v>
      </c>
    </row>
    <row r="210" spans="1:34" x14ac:dyDescent="0.2">
      <c r="A210">
        <v>4208</v>
      </c>
      <c r="B210" t="s">
        <v>23</v>
      </c>
      <c r="C210" t="s">
        <v>24</v>
      </c>
      <c r="D210" s="2">
        <v>37035</v>
      </c>
      <c r="E210" s="3">
        <v>0.76804398148148145</v>
      </c>
      <c r="F210" t="s">
        <v>25</v>
      </c>
      <c r="G210" s="2">
        <v>24164</v>
      </c>
      <c r="H210" s="5">
        <f t="shared" si="25"/>
        <v>35.238877481177276</v>
      </c>
      <c r="I210" t="s">
        <v>26</v>
      </c>
      <c r="J210" t="s">
        <v>60</v>
      </c>
      <c r="K210" t="s">
        <v>57</v>
      </c>
      <c r="L210">
        <v>0</v>
      </c>
      <c r="M210" s="1" t="s">
        <v>29</v>
      </c>
      <c r="N210" t="s">
        <v>30</v>
      </c>
      <c r="O210">
        <v>1988</v>
      </c>
      <c r="P210" t="s">
        <v>67</v>
      </c>
      <c r="Q210" t="s">
        <v>32</v>
      </c>
      <c r="R210" t="s">
        <v>33</v>
      </c>
      <c r="S210" s="4">
        <v>169</v>
      </c>
      <c r="T210" s="4">
        <f t="shared" si="23"/>
        <v>66.535433070866134</v>
      </c>
      <c r="U210" s="4">
        <v>79</v>
      </c>
      <c r="V210" s="4">
        <f t="shared" si="24"/>
        <v>174.16518712605327</v>
      </c>
      <c r="W210">
        <v>0</v>
      </c>
      <c r="X210" t="s">
        <v>34</v>
      </c>
      <c r="Y210" s="1" t="s">
        <v>92</v>
      </c>
      <c r="Z210" s="5">
        <v>42</v>
      </c>
      <c r="AA210">
        <v>48</v>
      </c>
      <c r="AB210">
        <v>95</v>
      </c>
      <c r="AC210" s="5">
        <f>IF(ISNUMBER(AB210),CONVERT(AB210,"cm","in"),IF(ISBLANK(AB210),"",AB210))</f>
        <v>37.401574803149607</v>
      </c>
      <c r="AD210">
        <v>71</v>
      </c>
      <c r="AE210" s="5">
        <f t="shared" si="21"/>
        <v>27.952755905511815</v>
      </c>
    </row>
    <row r="211" spans="1:34" x14ac:dyDescent="0.2">
      <c r="A211">
        <v>4209</v>
      </c>
      <c r="B211" t="s">
        <v>23</v>
      </c>
      <c r="C211" t="s">
        <v>24</v>
      </c>
      <c r="D211" s="2">
        <v>37036</v>
      </c>
      <c r="E211" s="3">
        <v>0.38724537037037038</v>
      </c>
      <c r="F211" t="s">
        <v>25</v>
      </c>
      <c r="G211" s="2">
        <v>27873</v>
      </c>
      <c r="H211" s="5">
        <f t="shared" si="25"/>
        <v>25.086926762491444</v>
      </c>
      <c r="I211" t="s">
        <v>26</v>
      </c>
      <c r="J211" t="s">
        <v>41</v>
      </c>
      <c r="K211" t="s">
        <v>42</v>
      </c>
      <c r="L211">
        <v>0</v>
      </c>
      <c r="M211" s="1" t="s">
        <v>43</v>
      </c>
      <c r="N211" t="s">
        <v>30</v>
      </c>
      <c r="O211">
        <v>1999</v>
      </c>
      <c r="P211" t="s">
        <v>80</v>
      </c>
      <c r="Q211" t="s">
        <v>32</v>
      </c>
      <c r="R211" t="s">
        <v>33</v>
      </c>
      <c r="S211" s="4">
        <v>169</v>
      </c>
      <c r="T211" s="4">
        <f t="shared" si="23"/>
        <v>66.535433070866134</v>
      </c>
      <c r="U211" s="4">
        <v>77</v>
      </c>
      <c r="V211" s="4">
        <f t="shared" si="24"/>
        <v>169.75594188235573</v>
      </c>
      <c r="W211">
        <v>0</v>
      </c>
      <c r="X211" t="s">
        <v>39</v>
      </c>
      <c r="Y211" s="1" t="s">
        <v>36</v>
      </c>
      <c r="Z211" s="5">
        <v>41</v>
      </c>
      <c r="AA211">
        <v>48</v>
      </c>
      <c r="AB211">
        <v>85</v>
      </c>
      <c r="AC211" s="5">
        <f>IF(ISNUMBER(AB211),CONVERT(AB211,"cm","in"),IF(ISBLANK(AB211),"",AB211))</f>
        <v>33.464566929133859</v>
      </c>
      <c r="AD211">
        <v>73.5</v>
      </c>
      <c r="AE211" s="5">
        <f t="shared" si="21"/>
        <v>28.937007874015748</v>
      </c>
    </row>
    <row r="212" spans="1:34" x14ac:dyDescent="0.2">
      <c r="A212">
        <v>4210</v>
      </c>
      <c r="B212" t="s">
        <v>23</v>
      </c>
      <c r="C212" t="s">
        <v>24</v>
      </c>
      <c r="D212" s="2">
        <v>37036</v>
      </c>
      <c r="E212" s="3">
        <v>0.46658564814814812</v>
      </c>
      <c r="F212" t="s">
        <v>25</v>
      </c>
      <c r="G212" s="2">
        <v>26129</v>
      </c>
      <c r="H212" s="5">
        <f t="shared" si="25"/>
        <v>29.861738535249827</v>
      </c>
      <c r="I212" t="s">
        <v>26</v>
      </c>
      <c r="J212" t="s">
        <v>47</v>
      </c>
      <c r="K212" t="s">
        <v>61</v>
      </c>
      <c r="L212">
        <v>0</v>
      </c>
      <c r="M212" s="1" t="s">
        <v>70</v>
      </c>
      <c r="N212" t="s">
        <v>37</v>
      </c>
      <c r="O212">
        <v>1997</v>
      </c>
      <c r="P212" t="s">
        <v>65</v>
      </c>
      <c r="Q212" t="s">
        <v>32</v>
      </c>
      <c r="R212" t="s">
        <v>33</v>
      </c>
      <c r="S212" s="4">
        <v>165</v>
      </c>
      <c r="T212" s="4">
        <f t="shared" si="23"/>
        <v>64.960629921259837</v>
      </c>
      <c r="U212" s="4">
        <v>69</v>
      </c>
      <c r="V212" s="4">
        <f t="shared" si="24"/>
        <v>152.11896090756551</v>
      </c>
      <c r="W212">
        <v>0</v>
      </c>
      <c r="X212" t="s">
        <v>39</v>
      </c>
      <c r="Y212" s="1" t="s">
        <v>56</v>
      </c>
      <c r="Z212" s="5">
        <v>40.5</v>
      </c>
      <c r="AA212">
        <v>48</v>
      </c>
      <c r="AB212">
        <v>90</v>
      </c>
      <c r="AC212" s="5">
        <f>IF(ISNUMBER(AB212),CONVERT(AB212,"cm","in"),IF(ISBLANK(AB212),"",AB212))</f>
        <v>35.433070866141733</v>
      </c>
      <c r="AD212">
        <v>73.5</v>
      </c>
      <c r="AE212" s="5">
        <f t="shared" si="21"/>
        <v>28.937007874015748</v>
      </c>
    </row>
    <row r="213" spans="1:34" x14ac:dyDescent="0.2">
      <c r="A213">
        <v>4211</v>
      </c>
      <c r="B213" t="s">
        <v>23</v>
      </c>
      <c r="C213" t="s">
        <v>24</v>
      </c>
      <c r="D213" s="2">
        <v>37036</v>
      </c>
      <c r="E213" s="3">
        <v>0.63510416666666669</v>
      </c>
      <c r="F213" t="s">
        <v>25</v>
      </c>
      <c r="G213" s="2">
        <v>28761</v>
      </c>
      <c r="H213" s="5">
        <f t="shared" si="25"/>
        <v>22.65571526351814</v>
      </c>
      <c r="I213" t="s">
        <v>26</v>
      </c>
      <c r="J213" t="s">
        <v>41</v>
      </c>
      <c r="K213" t="s">
        <v>42</v>
      </c>
      <c r="L213">
        <v>0</v>
      </c>
      <c r="M213" s="1" t="s">
        <v>55</v>
      </c>
      <c r="N213" t="s">
        <v>30</v>
      </c>
      <c r="O213">
        <v>2000</v>
      </c>
      <c r="P213" t="s">
        <v>85</v>
      </c>
      <c r="Q213" t="s">
        <v>32</v>
      </c>
      <c r="R213" t="s">
        <v>33</v>
      </c>
      <c r="S213" s="4">
        <v>163</v>
      </c>
      <c r="T213" s="4">
        <f t="shared" si="23"/>
        <v>64.173228346456696</v>
      </c>
      <c r="U213" s="4">
        <v>55</v>
      </c>
      <c r="V213" s="4">
        <f t="shared" si="24"/>
        <v>121.25424420168267</v>
      </c>
      <c r="W213">
        <v>0</v>
      </c>
      <c r="X213" t="s">
        <v>39</v>
      </c>
      <c r="Y213" s="1" t="s">
        <v>56</v>
      </c>
      <c r="Z213" s="5">
        <v>39</v>
      </c>
      <c r="AA213">
        <v>48</v>
      </c>
      <c r="AB213" t="s">
        <v>68</v>
      </c>
      <c r="AC213" s="5" t="s">
        <v>169</v>
      </c>
      <c r="AD213">
        <v>68.5</v>
      </c>
      <c r="AE213" s="5">
        <f t="shared" si="21"/>
        <v>26.968503937007874</v>
      </c>
    </row>
    <row r="214" spans="1:34" x14ac:dyDescent="0.2">
      <c r="A214">
        <v>4212</v>
      </c>
      <c r="B214" t="s">
        <v>23</v>
      </c>
      <c r="C214" t="s">
        <v>24</v>
      </c>
      <c r="D214" s="2">
        <v>37036</v>
      </c>
      <c r="E214" s="3">
        <v>0.69291666666666663</v>
      </c>
      <c r="F214" t="s">
        <v>25</v>
      </c>
      <c r="G214" s="2">
        <v>20887</v>
      </c>
      <c r="H214" s="5">
        <f t="shared" si="25"/>
        <v>44.213552361396303</v>
      </c>
      <c r="I214" t="s">
        <v>26</v>
      </c>
      <c r="J214" t="s">
        <v>60</v>
      </c>
      <c r="K214" t="s">
        <v>54</v>
      </c>
      <c r="L214">
        <v>1</v>
      </c>
      <c r="M214" s="1" t="s">
        <v>29</v>
      </c>
      <c r="N214" t="s">
        <v>71</v>
      </c>
      <c r="O214">
        <v>1992</v>
      </c>
      <c r="P214" t="s">
        <v>67</v>
      </c>
      <c r="Q214" t="s">
        <v>32</v>
      </c>
      <c r="R214" t="s">
        <v>33</v>
      </c>
      <c r="S214" s="4">
        <v>171</v>
      </c>
      <c r="T214" s="4">
        <f t="shared" si="23"/>
        <v>67.322834645669289</v>
      </c>
      <c r="U214" s="4">
        <v>82</v>
      </c>
      <c r="V214" s="4">
        <f t="shared" si="24"/>
        <v>180.77905499159959</v>
      </c>
      <c r="W214">
        <v>0</v>
      </c>
      <c r="X214" t="s">
        <v>34</v>
      </c>
      <c r="Y214" s="1" t="s">
        <v>92</v>
      </c>
      <c r="Z214" s="5">
        <v>41</v>
      </c>
      <c r="AA214">
        <v>50</v>
      </c>
      <c r="AB214">
        <v>90</v>
      </c>
      <c r="AC214" s="5">
        <f t="shared" ref="AC214:AC245" si="26">IF(ISNUMBER(AB214),CONVERT(AB214,"cm","in"),IF(ISBLANK(AB214),"",AB214))</f>
        <v>35.433070866141733</v>
      </c>
      <c r="AD214">
        <v>73.5</v>
      </c>
      <c r="AE214" s="5">
        <f t="shared" si="21"/>
        <v>28.937007874015748</v>
      </c>
    </row>
    <row r="215" spans="1:34" x14ac:dyDescent="0.2">
      <c r="A215">
        <v>4213</v>
      </c>
      <c r="B215" t="s">
        <v>23</v>
      </c>
      <c r="C215" t="s">
        <v>24</v>
      </c>
      <c r="D215" s="2">
        <v>37039</v>
      </c>
      <c r="E215" s="3">
        <v>0.3794907407407408</v>
      </c>
      <c r="F215" t="s">
        <v>25</v>
      </c>
      <c r="G215" s="2">
        <v>22474</v>
      </c>
      <c r="H215" s="5">
        <f t="shared" si="25"/>
        <v>39.876796714579058</v>
      </c>
      <c r="I215" t="s">
        <v>26</v>
      </c>
      <c r="J215" t="s">
        <v>60</v>
      </c>
      <c r="K215" t="s">
        <v>54</v>
      </c>
      <c r="L215">
        <v>0</v>
      </c>
      <c r="M215" s="1" t="s">
        <v>48</v>
      </c>
      <c r="N215" t="s">
        <v>56</v>
      </c>
      <c r="P215" t="s">
        <v>56</v>
      </c>
      <c r="Q215" t="s">
        <v>32</v>
      </c>
      <c r="R215" t="s">
        <v>33</v>
      </c>
      <c r="S215" s="4">
        <v>172</v>
      </c>
      <c r="T215" s="4">
        <f t="shared" si="23"/>
        <v>67.716535433070874</v>
      </c>
      <c r="U215" s="4">
        <v>67</v>
      </c>
      <c r="V215" s="4">
        <f t="shared" si="24"/>
        <v>147.70971566386797</v>
      </c>
      <c r="W215">
        <v>0</v>
      </c>
      <c r="X215" t="s">
        <v>39</v>
      </c>
      <c r="Y215" s="1" t="s">
        <v>118</v>
      </c>
      <c r="Z215" s="5">
        <v>43</v>
      </c>
      <c r="AA215">
        <v>48</v>
      </c>
      <c r="AB215">
        <v>85</v>
      </c>
      <c r="AC215" s="5">
        <f t="shared" si="26"/>
        <v>33.464566929133859</v>
      </c>
      <c r="AD215">
        <v>73.5</v>
      </c>
      <c r="AE215" s="5">
        <f t="shared" si="21"/>
        <v>28.937007874015748</v>
      </c>
    </row>
    <row r="216" spans="1:34" x14ac:dyDescent="0.2">
      <c r="A216">
        <v>4214</v>
      </c>
      <c r="B216" t="s">
        <v>23</v>
      </c>
      <c r="C216" t="s">
        <v>24</v>
      </c>
      <c r="D216" s="2">
        <v>37039</v>
      </c>
      <c r="E216" s="3">
        <v>0.38475694444444447</v>
      </c>
      <c r="F216" t="s">
        <v>25</v>
      </c>
      <c r="G216" s="2">
        <v>28276</v>
      </c>
      <c r="H216" s="5">
        <f t="shared" si="25"/>
        <v>23.991786447638603</v>
      </c>
      <c r="I216" t="s">
        <v>26</v>
      </c>
      <c r="J216" t="s">
        <v>117</v>
      </c>
      <c r="K216" t="s">
        <v>61</v>
      </c>
      <c r="L216">
        <v>0</v>
      </c>
      <c r="M216" s="1" t="s">
        <v>48</v>
      </c>
      <c r="N216" t="s">
        <v>71</v>
      </c>
      <c r="O216">
        <v>1997</v>
      </c>
      <c r="P216" t="s">
        <v>38</v>
      </c>
      <c r="Q216" t="s">
        <v>32</v>
      </c>
      <c r="R216" t="s">
        <v>33</v>
      </c>
      <c r="S216" s="4">
        <v>185</v>
      </c>
      <c r="T216" s="4">
        <f t="shared" si="23"/>
        <v>72.834645669291348</v>
      </c>
      <c r="U216" s="4">
        <v>83</v>
      </c>
      <c r="V216" s="4">
        <f t="shared" si="24"/>
        <v>182.98367761344838</v>
      </c>
      <c r="W216">
        <v>0</v>
      </c>
      <c r="X216" t="s">
        <v>39</v>
      </c>
      <c r="Y216" s="1" t="s">
        <v>56</v>
      </c>
      <c r="Z216" s="5" t="s">
        <v>86</v>
      </c>
      <c r="AA216">
        <v>50</v>
      </c>
      <c r="AB216">
        <v>90</v>
      </c>
      <c r="AC216" s="5">
        <f t="shared" si="26"/>
        <v>35.433070866141733</v>
      </c>
      <c r="AD216">
        <v>81</v>
      </c>
      <c r="AE216" s="5">
        <f t="shared" si="21"/>
        <v>31.889763779527559</v>
      </c>
    </row>
    <row r="217" spans="1:34" x14ac:dyDescent="0.2">
      <c r="A217">
        <v>4215</v>
      </c>
      <c r="B217" t="s">
        <v>23</v>
      </c>
      <c r="C217" t="s">
        <v>24</v>
      </c>
      <c r="D217" s="2">
        <v>37039</v>
      </c>
      <c r="E217" s="3">
        <v>0.47218749999999998</v>
      </c>
      <c r="F217" t="s">
        <v>25</v>
      </c>
      <c r="G217" s="2">
        <v>29271</v>
      </c>
      <c r="H217" s="5">
        <f t="shared" si="25"/>
        <v>21.267624914442163</v>
      </c>
      <c r="I217" t="s">
        <v>73</v>
      </c>
      <c r="J217" t="s">
        <v>41</v>
      </c>
      <c r="K217" t="s">
        <v>42</v>
      </c>
      <c r="L217">
        <v>0</v>
      </c>
      <c r="M217" s="1" t="s">
        <v>29</v>
      </c>
      <c r="N217" t="s">
        <v>71</v>
      </c>
      <c r="O217">
        <v>2000</v>
      </c>
      <c r="P217" t="s">
        <v>38</v>
      </c>
      <c r="Q217" t="s">
        <v>44</v>
      </c>
      <c r="R217" t="s">
        <v>69</v>
      </c>
      <c r="S217" s="4">
        <v>165</v>
      </c>
      <c r="T217" s="4">
        <f t="shared" si="23"/>
        <v>64.960629921259837</v>
      </c>
      <c r="U217" s="4">
        <v>55</v>
      </c>
      <c r="V217" s="4">
        <f t="shared" si="24"/>
        <v>121.25424420168267</v>
      </c>
      <c r="W217">
        <v>0</v>
      </c>
      <c r="X217" t="s">
        <v>39</v>
      </c>
      <c r="Y217" s="1" t="s">
        <v>56</v>
      </c>
      <c r="Z217" s="5">
        <v>38.5</v>
      </c>
      <c r="AC217" s="5" t="str">
        <f t="shared" si="26"/>
        <v/>
      </c>
      <c r="AE217" s="5" t="str">
        <f t="shared" si="21"/>
        <v/>
      </c>
      <c r="AF217" t="s">
        <v>52</v>
      </c>
      <c r="AG217">
        <v>42</v>
      </c>
      <c r="AH217" t="s">
        <v>174</v>
      </c>
    </row>
    <row r="218" spans="1:34" x14ac:dyDescent="0.2">
      <c r="A218">
        <v>4216</v>
      </c>
      <c r="B218" t="s">
        <v>23</v>
      </c>
      <c r="C218" t="s">
        <v>24</v>
      </c>
      <c r="D218" s="2">
        <v>37039</v>
      </c>
      <c r="E218" s="3">
        <v>0.48979166666666668</v>
      </c>
      <c r="F218" t="s">
        <v>25</v>
      </c>
      <c r="G218" s="2">
        <v>29282</v>
      </c>
      <c r="H218" s="5">
        <f t="shared" si="25"/>
        <v>21.237508555783709</v>
      </c>
      <c r="I218" t="s">
        <v>26</v>
      </c>
      <c r="J218" t="s">
        <v>41</v>
      </c>
      <c r="K218" t="s">
        <v>54</v>
      </c>
      <c r="L218">
        <v>0</v>
      </c>
      <c r="M218" s="1" t="s">
        <v>43</v>
      </c>
      <c r="N218" t="s">
        <v>56</v>
      </c>
      <c r="P218" t="s">
        <v>56</v>
      </c>
      <c r="Q218" t="s">
        <v>32</v>
      </c>
      <c r="R218" t="s">
        <v>33</v>
      </c>
      <c r="S218" s="4">
        <v>170</v>
      </c>
      <c r="T218" s="4">
        <f t="shared" si="23"/>
        <v>66.929133858267718</v>
      </c>
      <c r="U218" s="4">
        <v>68</v>
      </c>
      <c r="V218" s="4">
        <f t="shared" si="24"/>
        <v>149.91433828571672</v>
      </c>
      <c r="W218">
        <v>0</v>
      </c>
      <c r="X218" t="s">
        <v>39</v>
      </c>
      <c r="Y218" s="1" t="s">
        <v>56</v>
      </c>
      <c r="Z218" s="5">
        <v>42</v>
      </c>
      <c r="AA218" t="s">
        <v>104</v>
      </c>
      <c r="AB218" t="s">
        <v>36</v>
      </c>
      <c r="AC218" s="5" t="str">
        <f t="shared" si="26"/>
        <v>Don't Know</v>
      </c>
      <c r="AD218" t="s">
        <v>36</v>
      </c>
      <c r="AE218" s="5" t="str">
        <f t="shared" si="21"/>
        <v>Don't Know</v>
      </c>
    </row>
    <row r="219" spans="1:34" x14ac:dyDescent="0.2">
      <c r="A219">
        <v>4217</v>
      </c>
      <c r="B219" t="s">
        <v>23</v>
      </c>
      <c r="C219" t="s">
        <v>24</v>
      </c>
      <c r="D219" s="2">
        <v>37039</v>
      </c>
      <c r="E219" s="3">
        <v>0.53123842592592596</v>
      </c>
      <c r="F219" t="s">
        <v>25</v>
      </c>
      <c r="G219" s="2">
        <v>22292</v>
      </c>
      <c r="H219" s="5">
        <f t="shared" si="25"/>
        <v>40.375085557837096</v>
      </c>
      <c r="I219" t="s">
        <v>46</v>
      </c>
      <c r="J219" t="s">
        <v>128</v>
      </c>
      <c r="K219" t="s">
        <v>54</v>
      </c>
      <c r="L219">
        <v>0</v>
      </c>
      <c r="M219" s="1" t="s">
        <v>70</v>
      </c>
      <c r="N219" t="s">
        <v>37</v>
      </c>
      <c r="O219">
        <v>1981</v>
      </c>
      <c r="P219" t="s">
        <v>38</v>
      </c>
      <c r="Q219" t="s">
        <v>32</v>
      </c>
      <c r="R219" t="s">
        <v>33</v>
      </c>
      <c r="S219" s="4">
        <v>170</v>
      </c>
      <c r="T219" s="4">
        <f t="shared" si="23"/>
        <v>66.929133858267718</v>
      </c>
      <c r="U219" s="4">
        <v>80</v>
      </c>
      <c r="V219" s="4">
        <f t="shared" si="24"/>
        <v>176.36980974790205</v>
      </c>
      <c r="W219">
        <v>0</v>
      </c>
      <c r="X219" t="s">
        <v>39</v>
      </c>
      <c r="Y219" s="1" t="s">
        <v>56</v>
      </c>
      <c r="Z219" s="5">
        <v>41.5</v>
      </c>
      <c r="AA219">
        <v>48</v>
      </c>
      <c r="AB219">
        <v>95</v>
      </c>
      <c r="AC219" s="5">
        <f t="shared" si="26"/>
        <v>37.401574803149607</v>
      </c>
      <c r="AD219">
        <v>71</v>
      </c>
      <c r="AE219" s="5">
        <f t="shared" si="21"/>
        <v>27.952755905511815</v>
      </c>
    </row>
    <row r="220" spans="1:34" x14ac:dyDescent="0.2">
      <c r="A220">
        <v>4218</v>
      </c>
      <c r="B220" t="s">
        <v>23</v>
      </c>
      <c r="C220" t="s">
        <v>24</v>
      </c>
      <c r="D220" s="2">
        <v>37039</v>
      </c>
      <c r="E220" s="3">
        <v>0.59615740740740741</v>
      </c>
      <c r="F220" t="s">
        <v>25</v>
      </c>
      <c r="G220" s="2">
        <v>21102</v>
      </c>
      <c r="H220" s="5">
        <f t="shared" si="25"/>
        <v>43.633127994524301</v>
      </c>
      <c r="I220" t="s">
        <v>66</v>
      </c>
      <c r="J220" t="s">
        <v>60</v>
      </c>
      <c r="K220" t="s">
        <v>54</v>
      </c>
      <c r="L220">
        <v>1</v>
      </c>
      <c r="M220" s="1" t="s">
        <v>29</v>
      </c>
      <c r="N220" t="s">
        <v>56</v>
      </c>
      <c r="P220" t="s">
        <v>56</v>
      </c>
      <c r="Q220" t="s">
        <v>44</v>
      </c>
      <c r="R220" t="s">
        <v>33</v>
      </c>
      <c r="S220" s="4">
        <v>157</v>
      </c>
      <c r="T220" s="4">
        <f t="shared" si="23"/>
        <v>61.811023622047244</v>
      </c>
      <c r="U220" s="4">
        <v>60</v>
      </c>
      <c r="V220" s="4">
        <f t="shared" si="24"/>
        <v>132.27735731092653</v>
      </c>
      <c r="W220">
        <v>0</v>
      </c>
      <c r="X220" t="s">
        <v>34</v>
      </c>
      <c r="Y220" s="1" t="s">
        <v>92</v>
      </c>
      <c r="Z220" s="5">
        <v>37</v>
      </c>
      <c r="AC220" s="5" t="str">
        <f t="shared" si="26"/>
        <v/>
      </c>
      <c r="AE220" s="5" t="str">
        <f t="shared" si="21"/>
        <v/>
      </c>
      <c r="AF220" t="s">
        <v>52</v>
      </c>
      <c r="AG220">
        <v>44</v>
      </c>
      <c r="AH220" t="s">
        <v>181</v>
      </c>
    </row>
    <row r="221" spans="1:34" x14ac:dyDescent="0.2">
      <c r="A221">
        <v>4219</v>
      </c>
      <c r="B221" t="s">
        <v>23</v>
      </c>
      <c r="C221" t="s">
        <v>24</v>
      </c>
      <c r="D221" s="2">
        <v>37039</v>
      </c>
      <c r="E221" s="3">
        <v>0.61481481481481481</v>
      </c>
      <c r="F221" t="s">
        <v>25</v>
      </c>
      <c r="G221" s="2">
        <v>25144</v>
      </c>
      <c r="H221" s="5">
        <f t="shared" si="25"/>
        <v>32.566735112936342</v>
      </c>
      <c r="I221" t="s">
        <v>26</v>
      </c>
      <c r="J221" t="s">
        <v>60</v>
      </c>
      <c r="K221" t="s">
        <v>54</v>
      </c>
      <c r="L221">
        <v>0</v>
      </c>
      <c r="M221" s="1" t="s">
        <v>29</v>
      </c>
      <c r="N221" t="s">
        <v>79</v>
      </c>
      <c r="O221">
        <v>1993</v>
      </c>
      <c r="P221" t="s">
        <v>38</v>
      </c>
      <c r="Q221" t="s">
        <v>44</v>
      </c>
      <c r="R221" t="s">
        <v>33</v>
      </c>
      <c r="S221" s="4">
        <v>160</v>
      </c>
      <c r="T221" s="4">
        <f t="shared" si="23"/>
        <v>62.99212598425197</v>
      </c>
      <c r="U221" s="4">
        <v>60</v>
      </c>
      <c r="V221" s="4">
        <f t="shared" si="24"/>
        <v>132.27735731092653</v>
      </c>
      <c r="W221">
        <v>0</v>
      </c>
      <c r="X221" t="s">
        <v>39</v>
      </c>
      <c r="Y221" s="1" t="s">
        <v>40</v>
      </c>
      <c r="Z221" s="5">
        <v>36</v>
      </c>
      <c r="AC221" s="5" t="str">
        <f t="shared" si="26"/>
        <v/>
      </c>
      <c r="AE221" s="5" t="str">
        <f t="shared" si="21"/>
        <v/>
      </c>
      <c r="AF221" t="s">
        <v>52</v>
      </c>
      <c r="AG221">
        <v>44</v>
      </c>
      <c r="AH221" t="s">
        <v>174</v>
      </c>
    </row>
    <row r="222" spans="1:34" x14ac:dyDescent="0.2">
      <c r="A222">
        <v>4220</v>
      </c>
      <c r="B222" t="s">
        <v>23</v>
      </c>
      <c r="C222" t="s">
        <v>24</v>
      </c>
      <c r="D222" s="2">
        <v>37039</v>
      </c>
      <c r="E222" s="3">
        <v>0.61861111111111111</v>
      </c>
      <c r="F222" t="s">
        <v>25</v>
      </c>
      <c r="G222" s="2">
        <v>27339</v>
      </c>
      <c r="H222" s="5">
        <f t="shared" si="25"/>
        <v>26.557152635181382</v>
      </c>
      <c r="I222" t="s">
        <v>26</v>
      </c>
      <c r="J222" t="s">
        <v>47</v>
      </c>
      <c r="K222" t="s">
        <v>63</v>
      </c>
      <c r="L222">
        <v>0</v>
      </c>
      <c r="M222" s="1" t="s">
        <v>70</v>
      </c>
      <c r="N222" t="s">
        <v>84</v>
      </c>
      <c r="O222">
        <v>1999</v>
      </c>
      <c r="P222" t="s">
        <v>65</v>
      </c>
      <c r="Q222" t="s">
        <v>32</v>
      </c>
      <c r="R222" t="s">
        <v>33</v>
      </c>
      <c r="S222" s="4">
        <v>175</v>
      </c>
      <c r="T222" s="4">
        <f t="shared" si="23"/>
        <v>68.897637795275585</v>
      </c>
      <c r="U222" s="4">
        <v>80</v>
      </c>
      <c r="V222" s="4">
        <f t="shared" si="24"/>
        <v>176.36980974790205</v>
      </c>
      <c r="W222">
        <v>0</v>
      </c>
      <c r="X222" t="s">
        <v>39</v>
      </c>
      <c r="Y222" s="1" t="s">
        <v>56</v>
      </c>
      <c r="Z222" s="5">
        <v>43</v>
      </c>
      <c r="AA222">
        <v>48</v>
      </c>
      <c r="AB222">
        <v>85</v>
      </c>
      <c r="AC222" s="5">
        <f t="shared" si="26"/>
        <v>33.464566929133859</v>
      </c>
      <c r="AD222">
        <v>73.5</v>
      </c>
      <c r="AE222" s="5">
        <f t="shared" ref="AE222:AE285" si="27">IF(ISNUMBER(AD222),CONVERT(AD222,"cm","in"),IF(ISBLANK(AD222),"",AD222))</f>
        <v>28.937007874015748</v>
      </c>
    </row>
    <row r="223" spans="1:34" x14ac:dyDescent="0.2">
      <c r="A223">
        <v>4221</v>
      </c>
      <c r="B223" t="s">
        <v>23</v>
      </c>
      <c r="C223" t="s">
        <v>24</v>
      </c>
      <c r="D223" s="2">
        <v>37039</v>
      </c>
      <c r="E223" s="3">
        <v>0.65634259259259264</v>
      </c>
      <c r="F223" t="s">
        <v>25</v>
      </c>
      <c r="G223" s="2">
        <v>28837</v>
      </c>
      <c r="H223" s="5">
        <f t="shared" si="25"/>
        <v>22.455852156057496</v>
      </c>
      <c r="I223" t="s">
        <v>26</v>
      </c>
      <c r="J223" t="s">
        <v>41</v>
      </c>
      <c r="K223" t="s">
        <v>42</v>
      </c>
      <c r="L223">
        <v>0</v>
      </c>
      <c r="M223" s="1" t="s">
        <v>70</v>
      </c>
      <c r="N223" t="s">
        <v>56</v>
      </c>
      <c r="P223" t="s">
        <v>56</v>
      </c>
      <c r="Q223" t="s">
        <v>44</v>
      </c>
      <c r="R223" t="s">
        <v>33</v>
      </c>
      <c r="S223" s="4">
        <v>178</v>
      </c>
      <c r="T223" s="4">
        <f t="shared" si="23"/>
        <v>70.078740157480311</v>
      </c>
      <c r="U223" s="4">
        <v>55</v>
      </c>
      <c r="V223" s="4">
        <f t="shared" si="24"/>
        <v>121.25424420168267</v>
      </c>
      <c r="W223">
        <v>0</v>
      </c>
      <c r="X223" t="s">
        <v>39</v>
      </c>
      <c r="Y223" s="1" t="s">
        <v>36</v>
      </c>
      <c r="Z223" s="5">
        <v>38</v>
      </c>
      <c r="AC223" s="5" t="str">
        <f t="shared" si="26"/>
        <v/>
      </c>
      <c r="AE223" s="5" t="str">
        <f t="shared" si="27"/>
        <v/>
      </c>
      <c r="AF223" t="s">
        <v>52</v>
      </c>
      <c r="AG223">
        <v>44</v>
      </c>
      <c r="AH223" t="s">
        <v>189</v>
      </c>
    </row>
    <row r="224" spans="1:34" x14ac:dyDescent="0.2">
      <c r="A224">
        <v>4222</v>
      </c>
      <c r="B224" t="s">
        <v>23</v>
      </c>
      <c r="C224" t="s">
        <v>24</v>
      </c>
      <c r="D224" s="2">
        <v>37039</v>
      </c>
      <c r="E224" s="3">
        <v>0.7160185185185185</v>
      </c>
      <c r="F224" t="s">
        <v>25</v>
      </c>
      <c r="G224" s="2">
        <v>29410</v>
      </c>
      <c r="H224" s="5">
        <f t="shared" si="25"/>
        <v>20.887063655030801</v>
      </c>
      <c r="I224" t="s">
        <v>26</v>
      </c>
      <c r="J224" t="s">
        <v>41</v>
      </c>
      <c r="K224" t="s">
        <v>42</v>
      </c>
      <c r="L224">
        <v>0</v>
      </c>
      <c r="M224" s="1" t="s">
        <v>55</v>
      </c>
      <c r="N224" t="s">
        <v>56</v>
      </c>
      <c r="P224" t="s">
        <v>56</v>
      </c>
      <c r="Q224" t="s">
        <v>32</v>
      </c>
      <c r="R224" t="s">
        <v>33</v>
      </c>
      <c r="S224" s="4">
        <v>176</v>
      </c>
      <c r="T224" s="4">
        <f t="shared" si="23"/>
        <v>69.29133858267717</v>
      </c>
      <c r="U224" s="4">
        <v>68</v>
      </c>
      <c r="V224" s="4">
        <f t="shared" si="24"/>
        <v>149.91433828571672</v>
      </c>
      <c r="W224">
        <v>0</v>
      </c>
      <c r="X224" t="s">
        <v>39</v>
      </c>
      <c r="Y224" s="1" t="s">
        <v>36</v>
      </c>
      <c r="Z224" s="5">
        <v>43</v>
      </c>
      <c r="AA224">
        <v>50</v>
      </c>
      <c r="AB224">
        <v>85</v>
      </c>
      <c r="AC224" s="5">
        <f t="shared" si="26"/>
        <v>33.464566929133859</v>
      </c>
      <c r="AD224">
        <v>73.5</v>
      </c>
      <c r="AE224" s="5">
        <f t="shared" si="27"/>
        <v>28.937007874015748</v>
      </c>
    </row>
    <row r="225" spans="1:34" x14ac:dyDescent="0.2">
      <c r="A225">
        <v>4223</v>
      </c>
      <c r="B225" t="s">
        <v>23</v>
      </c>
      <c r="C225" t="s">
        <v>24</v>
      </c>
      <c r="D225" s="2">
        <v>37040</v>
      </c>
      <c r="E225" s="3">
        <v>0.3976041666666667</v>
      </c>
      <c r="F225" t="s">
        <v>25</v>
      </c>
      <c r="G225" s="2">
        <v>14989</v>
      </c>
      <c r="H225" s="5">
        <f t="shared" si="25"/>
        <v>60.372347707049968</v>
      </c>
      <c r="I225" t="s">
        <v>26</v>
      </c>
      <c r="J225" t="s">
        <v>89</v>
      </c>
      <c r="K225" t="s">
        <v>54</v>
      </c>
      <c r="L225">
        <v>0</v>
      </c>
      <c r="M225" s="1" t="s">
        <v>48</v>
      </c>
      <c r="N225" t="s">
        <v>56</v>
      </c>
      <c r="P225" t="s">
        <v>56</v>
      </c>
      <c r="Q225" t="s">
        <v>32</v>
      </c>
      <c r="R225" t="s">
        <v>33</v>
      </c>
      <c r="S225" s="4">
        <v>169</v>
      </c>
      <c r="T225" s="4">
        <f t="shared" si="23"/>
        <v>66.535433070866134</v>
      </c>
      <c r="U225" s="4">
        <v>77</v>
      </c>
      <c r="V225" s="4">
        <f t="shared" si="24"/>
        <v>169.75594188235573</v>
      </c>
      <c r="W225">
        <v>0</v>
      </c>
      <c r="X225" t="s">
        <v>34</v>
      </c>
      <c r="Y225" s="1" t="s">
        <v>40</v>
      </c>
      <c r="Z225" s="5">
        <v>42</v>
      </c>
      <c r="AA225">
        <v>50</v>
      </c>
      <c r="AB225">
        <v>90</v>
      </c>
      <c r="AC225" s="5">
        <f t="shared" si="26"/>
        <v>35.433070866141733</v>
      </c>
      <c r="AD225">
        <v>73.5</v>
      </c>
      <c r="AE225" s="5">
        <f t="shared" si="27"/>
        <v>28.937007874015748</v>
      </c>
    </row>
    <row r="226" spans="1:34" x14ac:dyDescent="0.2">
      <c r="A226">
        <v>4224</v>
      </c>
      <c r="B226" t="s">
        <v>23</v>
      </c>
      <c r="C226" t="s">
        <v>24</v>
      </c>
      <c r="D226" s="2">
        <v>37040</v>
      </c>
      <c r="E226" s="3">
        <v>0.42406250000000001</v>
      </c>
      <c r="F226" t="s">
        <v>25</v>
      </c>
      <c r="G226" s="2">
        <v>25216</v>
      </c>
      <c r="H226" s="5">
        <f t="shared" si="25"/>
        <v>32.372347707049968</v>
      </c>
      <c r="I226" t="s">
        <v>26</v>
      </c>
      <c r="J226" t="s">
        <v>112</v>
      </c>
      <c r="K226" t="s">
        <v>54</v>
      </c>
      <c r="L226">
        <v>0</v>
      </c>
      <c r="M226" s="1" t="s">
        <v>48</v>
      </c>
      <c r="N226" t="s">
        <v>79</v>
      </c>
      <c r="O226">
        <v>1996</v>
      </c>
      <c r="P226" t="s">
        <v>38</v>
      </c>
      <c r="Q226" t="s">
        <v>32</v>
      </c>
      <c r="R226" t="s">
        <v>33</v>
      </c>
      <c r="S226" s="4">
        <v>172</v>
      </c>
      <c r="T226" s="4">
        <f t="shared" si="23"/>
        <v>67.716535433070874</v>
      </c>
      <c r="U226" s="4">
        <v>73</v>
      </c>
      <c r="V226" s="4">
        <f t="shared" si="24"/>
        <v>160.93745139496062</v>
      </c>
      <c r="W226">
        <v>0</v>
      </c>
      <c r="X226" t="s">
        <v>34</v>
      </c>
      <c r="Y226" s="1" t="s">
        <v>36</v>
      </c>
      <c r="Z226" s="5">
        <v>41</v>
      </c>
      <c r="AA226">
        <v>52</v>
      </c>
      <c r="AB226">
        <v>90</v>
      </c>
      <c r="AC226" s="5">
        <f t="shared" si="26"/>
        <v>35.433070866141733</v>
      </c>
      <c r="AD226">
        <v>76</v>
      </c>
      <c r="AE226" s="5">
        <f t="shared" si="27"/>
        <v>29.921259842519685</v>
      </c>
    </row>
    <row r="227" spans="1:34" x14ac:dyDescent="0.2">
      <c r="A227">
        <v>4225</v>
      </c>
      <c r="B227" t="s">
        <v>23</v>
      </c>
      <c r="C227" t="s">
        <v>24</v>
      </c>
      <c r="D227" s="2">
        <v>37040</v>
      </c>
      <c r="E227" s="3">
        <v>0.45112268518518522</v>
      </c>
      <c r="F227" t="s">
        <v>25</v>
      </c>
      <c r="G227" s="2">
        <v>15010</v>
      </c>
      <c r="H227" s="5">
        <f t="shared" si="25"/>
        <v>60.314852840520189</v>
      </c>
      <c r="I227" t="s">
        <v>26</v>
      </c>
      <c r="J227" t="s">
        <v>89</v>
      </c>
      <c r="K227" t="s">
        <v>54</v>
      </c>
      <c r="L227">
        <v>1</v>
      </c>
      <c r="M227" s="1" t="s">
        <v>55</v>
      </c>
      <c r="N227" t="s">
        <v>30</v>
      </c>
      <c r="O227">
        <v>1992</v>
      </c>
      <c r="P227" t="s">
        <v>38</v>
      </c>
      <c r="Q227" t="s">
        <v>32</v>
      </c>
      <c r="R227" t="s">
        <v>33</v>
      </c>
      <c r="S227" s="4">
        <v>150</v>
      </c>
      <c r="T227" s="4">
        <f t="shared" si="23"/>
        <v>59.055118110236215</v>
      </c>
      <c r="U227" s="4">
        <v>59</v>
      </c>
      <c r="V227" s="4">
        <f t="shared" si="24"/>
        <v>130.07273468907778</v>
      </c>
      <c r="W227">
        <v>0</v>
      </c>
      <c r="X227" t="s">
        <v>94</v>
      </c>
      <c r="Y227" s="1" t="s">
        <v>118</v>
      </c>
      <c r="Z227" s="5">
        <v>38</v>
      </c>
      <c r="AA227">
        <v>50</v>
      </c>
      <c r="AB227">
        <v>90</v>
      </c>
      <c r="AC227" s="5">
        <f t="shared" si="26"/>
        <v>35.433070866141733</v>
      </c>
      <c r="AD227">
        <v>73.5</v>
      </c>
      <c r="AE227" s="5">
        <f t="shared" si="27"/>
        <v>28.937007874015748</v>
      </c>
    </row>
    <row r="228" spans="1:34" x14ac:dyDescent="0.2">
      <c r="A228">
        <v>4226</v>
      </c>
      <c r="B228" t="s">
        <v>23</v>
      </c>
      <c r="C228" t="s">
        <v>24</v>
      </c>
      <c r="D228" s="2">
        <v>37040</v>
      </c>
      <c r="E228" s="3">
        <v>0.47365740740740742</v>
      </c>
      <c r="F228" t="s">
        <v>25</v>
      </c>
      <c r="G228" s="2">
        <v>19885</v>
      </c>
      <c r="H228" s="5">
        <f t="shared" si="25"/>
        <v>46.967830253251201</v>
      </c>
      <c r="I228" t="s">
        <v>26</v>
      </c>
      <c r="J228" t="s">
        <v>60</v>
      </c>
      <c r="K228" t="s">
        <v>61</v>
      </c>
      <c r="L228">
        <v>1</v>
      </c>
      <c r="M228" s="1" t="s">
        <v>55</v>
      </c>
      <c r="N228" t="s">
        <v>71</v>
      </c>
      <c r="O228">
        <v>1993</v>
      </c>
      <c r="P228" t="s">
        <v>38</v>
      </c>
      <c r="Q228" t="s">
        <v>44</v>
      </c>
      <c r="R228" t="s">
        <v>33</v>
      </c>
      <c r="S228" s="4">
        <v>153</v>
      </c>
      <c r="T228" s="4">
        <f t="shared" si="23"/>
        <v>60.236220472440948</v>
      </c>
      <c r="U228" s="4">
        <v>60</v>
      </c>
      <c r="V228" s="4">
        <f t="shared" si="24"/>
        <v>132.27735731092653</v>
      </c>
      <c r="W228">
        <v>0</v>
      </c>
      <c r="X228" t="s">
        <v>94</v>
      </c>
      <c r="Y228" s="1" t="s">
        <v>116</v>
      </c>
      <c r="Z228" s="5">
        <v>36</v>
      </c>
      <c r="AC228" s="5" t="str">
        <f t="shared" si="26"/>
        <v/>
      </c>
      <c r="AE228" s="5" t="str">
        <f t="shared" si="27"/>
        <v/>
      </c>
      <c r="AF228" t="s">
        <v>52</v>
      </c>
      <c r="AG228">
        <v>44</v>
      </c>
      <c r="AH228" t="s">
        <v>173</v>
      </c>
    </row>
    <row r="229" spans="1:34" x14ac:dyDescent="0.2">
      <c r="A229">
        <v>4227</v>
      </c>
      <c r="B229" t="s">
        <v>23</v>
      </c>
      <c r="C229" t="s">
        <v>24</v>
      </c>
      <c r="D229" s="2">
        <v>37040</v>
      </c>
      <c r="E229" s="3">
        <v>0.59552083333333339</v>
      </c>
      <c r="F229" t="s">
        <v>91</v>
      </c>
      <c r="G229" s="2">
        <v>25880</v>
      </c>
      <c r="H229" s="5">
        <f t="shared" si="25"/>
        <v>30.55441478439425</v>
      </c>
      <c r="I229" t="s">
        <v>127</v>
      </c>
      <c r="J229" t="s">
        <v>60</v>
      </c>
      <c r="K229" t="s">
        <v>54</v>
      </c>
      <c r="L229">
        <v>1</v>
      </c>
      <c r="M229" s="1" t="s">
        <v>70</v>
      </c>
      <c r="N229" t="s">
        <v>30</v>
      </c>
      <c r="O229">
        <v>1997</v>
      </c>
      <c r="P229" t="s">
        <v>65</v>
      </c>
      <c r="Q229" t="s">
        <v>32</v>
      </c>
      <c r="R229" t="s">
        <v>33</v>
      </c>
      <c r="S229" s="4">
        <v>173</v>
      </c>
      <c r="T229" s="4">
        <f t="shared" si="23"/>
        <v>68.110236220472444</v>
      </c>
      <c r="U229" s="4">
        <v>70</v>
      </c>
      <c r="V229" s="4">
        <f t="shared" si="24"/>
        <v>154.32358352941429</v>
      </c>
      <c r="W229">
        <v>0</v>
      </c>
      <c r="X229" t="s">
        <v>34</v>
      </c>
      <c r="Y229" s="1" t="s">
        <v>40</v>
      </c>
      <c r="Z229" s="5">
        <v>41</v>
      </c>
      <c r="AA229">
        <v>48</v>
      </c>
      <c r="AB229" t="s">
        <v>36</v>
      </c>
      <c r="AC229" s="5" t="str">
        <f t="shared" si="26"/>
        <v>Don't Know</v>
      </c>
      <c r="AD229" t="s">
        <v>36</v>
      </c>
      <c r="AE229" s="5" t="str">
        <f t="shared" si="27"/>
        <v>Don't Know</v>
      </c>
    </row>
    <row r="230" spans="1:34" x14ac:dyDescent="0.2">
      <c r="A230">
        <v>4228</v>
      </c>
      <c r="B230" t="s">
        <v>23</v>
      </c>
      <c r="C230" t="s">
        <v>24</v>
      </c>
      <c r="D230" s="2">
        <v>37040</v>
      </c>
      <c r="E230" s="3">
        <v>0.60827546296296298</v>
      </c>
      <c r="F230" t="s">
        <v>25</v>
      </c>
      <c r="G230" s="2">
        <v>30242</v>
      </c>
      <c r="H230" s="5">
        <f t="shared" si="25"/>
        <v>18.611909650924023</v>
      </c>
      <c r="I230" t="s">
        <v>26</v>
      </c>
      <c r="J230" t="s">
        <v>41</v>
      </c>
      <c r="K230" t="s">
        <v>57</v>
      </c>
      <c r="L230">
        <v>0</v>
      </c>
      <c r="M230" s="1" t="s">
        <v>55</v>
      </c>
      <c r="N230" t="s">
        <v>56</v>
      </c>
      <c r="P230" t="s">
        <v>56</v>
      </c>
      <c r="Q230" t="s">
        <v>32</v>
      </c>
      <c r="R230" t="s">
        <v>33</v>
      </c>
      <c r="S230" s="4">
        <v>176</v>
      </c>
      <c r="T230" s="4">
        <f t="shared" si="23"/>
        <v>69.29133858267717</v>
      </c>
      <c r="U230" s="4">
        <v>70</v>
      </c>
      <c r="V230" s="4">
        <f t="shared" si="24"/>
        <v>154.32358352941429</v>
      </c>
      <c r="W230">
        <v>0</v>
      </c>
      <c r="X230" t="s">
        <v>39</v>
      </c>
      <c r="Y230" s="1" t="s">
        <v>36</v>
      </c>
      <c r="Z230" s="5" t="s">
        <v>86</v>
      </c>
      <c r="AA230">
        <v>48</v>
      </c>
      <c r="AB230">
        <v>80</v>
      </c>
      <c r="AC230" s="5">
        <f t="shared" si="26"/>
        <v>31.496062992125985</v>
      </c>
      <c r="AD230">
        <v>76</v>
      </c>
      <c r="AE230" s="5">
        <f t="shared" si="27"/>
        <v>29.921259842519685</v>
      </c>
    </row>
    <row r="231" spans="1:34" x14ac:dyDescent="0.2">
      <c r="A231">
        <v>4229</v>
      </c>
      <c r="B231" t="s">
        <v>23</v>
      </c>
      <c r="C231" t="s">
        <v>24</v>
      </c>
      <c r="D231" s="2">
        <v>37040</v>
      </c>
      <c r="E231" s="3">
        <v>0.63756944444444441</v>
      </c>
      <c r="F231" t="s">
        <v>25</v>
      </c>
      <c r="G231" s="2">
        <v>30263</v>
      </c>
      <c r="H231" s="5">
        <f t="shared" si="25"/>
        <v>18.55441478439425</v>
      </c>
      <c r="I231" t="s">
        <v>26</v>
      </c>
      <c r="J231" t="s">
        <v>41</v>
      </c>
      <c r="K231" t="s">
        <v>57</v>
      </c>
      <c r="L231">
        <v>0</v>
      </c>
      <c r="M231" s="1" t="s">
        <v>43</v>
      </c>
      <c r="N231" t="s">
        <v>56</v>
      </c>
      <c r="P231" t="s">
        <v>56</v>
      </c>
      <c r="Q231" t="s">
        <v>32</v>
      </c>
      <c r="R231" t="s">
        <v>33</v>
      </c>
      <c r="S231" s="4">
        <v>172</v>
      </c>
      <c r="T231" s="4">
        <f t="shared" si="23"/>
        <v>67.716535433070874</v>
      </c>
      <c r="U231" s="4">
        <v>68</v>
      </c>
      <c r="V231" s="4">
        <f t="shared" si="24"/>
        <v>149.91433828571672</v>
      </c>
      <c r="W231">
        <v>0</v>
      </c>
      <c r="X231" t="s">
        <v>39</v>
      </c>
      <c r="Y231" s="1" t="s">
        <v>36</v>
      </c>
      <c r="Z231" s="5" t="s">
        <v>86</v>
      </c>
      <c r="AA231">
        <v>48</v>
      </c>
      <c r="AB231">
        <v>85</v>
      </c>
      <c r="AC231" s="5">
        <f t="shared" si="26"/>
        <v>33.464566929133859</v>
      </c>
      <c r="AD231">
        <v>73.5</v>
      </c>
      <c r="AE231" s="5">
        <f t="shared" si="27"/>
        <v>28.937007874015748</v>
      </c>
    </row>
    <row r="232" spans="1:34" x14ac:dyDescent="0.2">
      <c r="A232">
        <v>4230</v>
      </c>
      <c r="B232" t="s">
        <v>23</v>
      </c>
      <c r="C232" t="s">
        <v>24</v>
      </c>
      <c r="D232" s="2">
        <v>37040</v>
      </c>
      <c r="E232" s="3">
        <v>0.6697685185185186</v>
      </c>
      <c r="F232" t="s">
        <v>25</v>
      </c>
      <c r="G232" s="2">
        <v>28637</v>
      </c>
      <c r="H232" s="5">
        <f t="shared" si="25"/>
        <v>23.006160164271048</v>
      </c>
      <c r="I232" t="s">
        <v>26</v>
      </c>
      <c r="J232" t="s">
        <v>41</v>
      </c>
      <c r="K232" t="s">
        <v>42</v>
      </c>
      <c r="L232">
        <v>0</v>
      </c>
      <c r="M232" s="1" t="s">
        <v>43</v>
      </c>
      <c r="N232" t="s">
        <v>56</v>
      </c>
      <c r="P232" t="s">
        <v>56</v>
      </c>
      <c r="Q232" t="s">
        <v>32</v>
      </c>
      <c r="R232" t="s">
        <v>33</v>
      </c>
      <c r="S232" s="4">
        <v>182</v>
      </c>
      <c r="T232" s="4">
        <f t="shared" si="23"/>
        <v>71.653543307086608</v>
      </c>
      <c r="U232" s="4">
        <v>69</v>
      </c>
      <c r="V232" s="4">
        <f t="shared" si="24"/>
        <v>152.11896090756551</v>
      </c>
      <c r="W232">
        <v>0</v>
      </c>
      <c r="X232" t="s">
        <v>39</v>
      </c>
      <c r="Y232" s="1" t="s">
        <v>76</v>
      </c>
      <c r="Z232" s="5">
        <v>43</v>
      </c>
      <c r="AA232" t="s">
        <v>36</v>
      </c>
      <c r="AB232" t="s">
        <v>36</v>
      </c>
      <c r="AC232" s="5" t="str">
        <f t="shared" si="26"/>
        <v>Don't Know</v>
      </c>
      <c r="AD232" t="s">
        <v>36</v>
      </c>
      <c r="AE232" s="5" t="str">
        <f t="shared" si="27"/>
        <v>Don't Know</v>
      </c>
    </row>
    <row r="233" spans="1:34" x14ac:dyDescent="0.2">
      <c r="A233">
        <v>4231</v>
      </c>
      <c r="B233" t="s">
        <v>23</v>
      </c>
      <c r="C233" t="s">
        <v>24</v>
      </c>
      <c r="D233" s="2">
        <v>37040</v>
      </c>
      <c r="E233" s="3">
        <v>0.67224537037037047</v>
      </c>
      <c r="F233" t="s">
        <v>25</v>
      </c>
      <c r="G233" s="2">
        <v>29439</v>
      </c>
      <c r="H233" s="5">
        <f t="shared" si="25"/>
        <v>20.810403832991103</v>
      </c>
      <c r="I233" t="s">
        <v>26</v>
      </c>
      <c r="J233" t="s">
        <v>41</v>
      </c>
      <c r="K233" t="s">
        <v>42</v>
      </c>
      <c r="L233">
        <v>0</v>
      </c>
      <c r="M233" s="1" t="s">
        <v>29</v>
      </c>
      <c r="N233" t="s">
        <v>56</v>
      </c>
      <c r="P233" t="s">
        <v>56</v>
      </c>
      <c r="Q233" t="s">
        <v>32</v>
      </c>
      <c r="R233" t="s">
        <v>33</v>
      </c>
      <c r="S233" s="4">
        <v>182</v>
      </c>
      <c r="T233" s="4">
        <f t="shared" si="23"/>
        <v>71.653543307086608</v>
      </c>
      <c r="U233" s="4">
        <v>103</v>
      </c>
      <c r="V233" s="4">
        <f t="shared" si="24"/>
        <v>227.0761300504239</v>
      </c>
      <c r="W233">
        <v>0</v>
      </c>
      <c r="X233" t="s">
        <v>39</v>
      </c>
      <c r="Y233" s="1" t="s">
        <v>36</v>
      </c>
      <c r="Z233" s="5" t="s">
        <v>86</v>
      </c>
      <c r="AA233" t="s">
        <v>36</v>
      </c>
      <c r="AB233">
        <v>100</v>
      </c>
      <c r="AC233" s="5">
        <f t="shared" si="26"/>
        <v>39.370078740157481</v>
      </c>
      <c r="AD233" t="s">
        <v>36</v>
      </c>
      <c r="AE233" s="5" t="str">
        <f t="shared" si="27"/>
        <v>Don't Know</v>
      </c>
    </row>
    <row r="234" spans="1:34" x14ac:dyDescent="0.2">
      <c r="A234">
        <v>4232</v>
      </c>
      <c r="B234" t="s">
        <v>23</v>
      </c>
      <c r="C234" t="s">
        <v>24</v>
      </c>
      <c r="D234" s="2">
        <v>37040</v>
      </c>
      <c r="E234" s="3">
        <v>0.71407407407407408</v>
      </c>
      <c r="F234" t="s">
        <v>25</v>
      </c>
      <c r="G234" s="2">
        <v>26427</v>
      </c>
      <c r="H234" s="5">
        <f t="shared" si="25"/>
        <v>29.056810403832991</v>
      </c>
      <c r="I234" t="s">
        <v>26</v>
      </c>
      <c r="J234" t="s">
        <v>117</v>
      </c>
      <c r="K234" t="s">
        <v>54</v>
      </c>
      <c r="L234">
        <v>0</v>
      </c>
      <c r="M234" s="1" t="s">
        <v>29</v>
      </c>
      <c r="N234" t="s">
        <v>56</v>
      </c>
      <c r="P234" t="s">
        <v>56</v>
      </c>
      <c r="Q234" t="s">
        <v>44</v>
      </c>
      <c r="R234" t="s">
        <v>33</v>
      </c>
      <c r="S234" s="4">
        <v>158</v>
      </c>
      <c r="T234" s="4">
        <f t="shared" si="23"/>
        <v>62.204724409448822</v>
      </c>
      <c r="U234" s="4">
        <v>50</v>
      </c>
      <c r="V234" s="4">
        <f t="shared" si="24"/>
        <v>110.23113109243879</v>
      </c>
      <c r="W234">
        <v>0</v>
      </c>
      <c r="X234" t="s">
        <v>39</v>
      </c>
      <c r="Y234" s="1" t="s">
        <v>36</v>
      </c>
      <c r="Z234" s="5">
        <v>36</v>
      </c>
      <c r="AC234" s="5" t="str">
        <f t="shared" si="26"/>
        <v/>
      </c>
      <c r="AE234" s="5" t="str">
        <f t="shared" si="27"/>
        <v/>
      </c>
      <c r="AF234" t="s">
        <v>58</v>
      </c>
      <c r="AG234">
        <v>42</v>
      </c>
      <c r="AH234" t="s">
        <v>179</v>
      </c>
    </row>
    <row r="235" spans="1:34" x14ac:dyDescent="0.2">
      <c r="A235">
        <v>4233</v>
      </c>
      <c r="B235" t="s">
        <v>23</v>
      </c>
      <c r="C235" t="s">
        <v>24</v>
      </c>
      <c r="D235" s="2">
        <v>37040</v>
      </c>
      <c r="E235" s="3">
        <v>0.74559027777777775</v>
      </c>
      <c r="F235" t="s">
        <v>25</v>
      </c>
      <c r="G235" s="2">
        <v>25227</v>
      </c>
      <c r="H235" s="5">
        <f t="shared" si="25"/>
        <v>32.342231348391515</v>
      </c>
      <c r="I235" t="s">
        <v>26</v>
      </c>
      <c r="J235" t="s">
        <v>62</v>
      </c>
      <c r="K235" t="s">
        <v>54</v>
      </c>
      <c r="L235">
        <v>0</v>
      </c>
      <c r="M235" s="1" t="s">
        <v>70</v>
      </c>
      <c r="N235" t="s">
        <v>79</v>
      </c>
      <c r="O235">
        <v>1996</v>
      </c>
      <c r="P235" t="s">
        <v>85</v>
      </c>
      <c r="Q235" t="s">
        <v>32</v>
      </c>
      <c r="R235" t="s">
        <v>33</v>
      </c>
      <c r="S235" s="4">
        <v>172</v>
      </c>
      <c r="T235" s="4">
        <f t="shared" si="23"/>
        <v>67.716535433070874</v>
      </c>
      <c r="U235" s="4">
        <v>71</v>
      </c>
      <c r="V235" s="4">
        <f t="shared" si="24"/>
        <v>156.52820615126308</v>
      </c>
      <c r="W235">
        <v>0</v>
      </c>
      <c r="X235" t="s">
        <v>39</v>
      </c>
      <c r="Y235" s="1" t="s">
        <v>36</v>
      </c>
      <c r="Z235" s="5">
        <v>41</v>
      </c>
      <c r="AA235">
        <v>50</v>
      </c>
      <c r="AB235">
        <v>90</v>
      </c>
      <c r="AC235" s="5">
        <f t="shared" si="26"/>
        <v>35.433070866141733</v>
      </c>
      <c r="AD235">
        <v>73.5</v>
      </c>
      <c r="AE235" s="5">
        <f t="shared" si="27"/>
        <v>28.937007874015748</v>
      </c>
    </row>
    <row r="236" spans="1:34" x14ac:dyDescent="0.2">
      <c r="A236">
        <v>4234</v>
      </c>
      <c r="B236" t="s">
        <v>23</v>
      </c>
      <c r="C236" t="s">
        <v>24</v>
      </c>
      <c r="D236" s="2">
        <v>37041</v>
      </c>
      <c r="E236" s="3">
        <v>0.38675925925925925</v>
      </c>
      <c r="F236" t="s">
        <v>25</v>
      </c>
      <c r="G236" s="2">
        <v>24957</v>
      </c>
      <c r="H236" s="5">
        <f t="shared" si="25"/>
        <v>33.08418891170431</v>
      </c>
      <c r="I236" t="s">
        <v>129</v>
      </c>
      <c r="J236" t="s">
        <v>47</v>
      </c>
      <c r="K236" t="s">
        <v>54</v>
      </c>
      <c r="L236">
        <v>0</v>
      </c>
      <c r="M236" s="1" t="s">
        <v>43</v>
      </c>
      <c r="N236" t="s">
        <v>30</v>
      </c>
      <c r="O236">
        <v>2000</v>
      </c>
      <c r="P236" t="s">
        <v>80</v>
      </c>
      <c r="Q236" t="s">
        <v>32</v>
      </c>
      <c r="R236" t="s">
        <v>33</v>
      </c>
      <c r="S236" s="4">
        <v>182</v>
      </c>
      <c r="T236" s="4">
        <f t="shared" si="23"/>
        <v>71.653543307086608</v>
      </c>
      <c r="U236" s="4">
        <v>90</v>
      </c>
      <c r="V236" s="4">
        <f t="shared" si="24"/>
        <v>198.41603596638981</v>
      </c>
      <c r="W236">
        <v>0</v>
      </c>
      <c r="X236" t="s">
        <v>39</v>
      </c>
      <c r="Y236" s="1" t="s">
        <v>40</v>
      </c>
      <c r="Z236" s="5">
        <v>42</v>
      </c>
      <c r="AA236">
        <v>52</v>
      </c>
      <c r="AB236">
        <v>90</v>
      </c>
      <c r="AC236" s="5">
        <f t="shared" si="26"/>
        <v>35.433070866141733</v>
      </c>
      <c r="AD236">
        <v>78.5</v>
      </c>
      <c r="AE236" s="5">
        <f t="shared" si="27"/>
        <v>30.905511811023622</v>
      </c>
    </row>
    <row r="237" spans="1:34" x14ac:dyDescent="0.2">
      <c r="A237">
        <v>4235</v>
      </c>
      <c r="B237" t="s">
        <v>23</v>
      </c>
      <c r="C237" t="s">
        <v>24</v>
      </c>
      <c r="D237" s="2">
        <v>37041</v>
      </c>
      <c r="E237" s="3">
        <v>0.4447800925925926</v>
      </c>
      <c r="F237" t="s">
        <v>25</v>
      </c>
      <c r="G237" s="2">
        <v>23840</v>
      </c>
      <c r="H237" s="5">
        <f t="shared" si="25"/>
        <v>36.142368240930871</v>
      </c>
      <c r="I237" t="s">
        <v>26</v>
      </c>
      <c r="J237" t="s">
        <v>47</v>
      </c>
      <c r="K237" t="s">
        <v>63</v>
      </c>
      <c r="L237">
        <v>1</v>
      </c>
      <c r="M237" s="1" t="s">
        <v>43</v>
      </c>
      <c r="N237" t="s">
        <v>56</v>
      </c>
      <c r="P237" t="s">
        <v>56</v>
      </c>
      <c r="Q237" t="s">
        <v>44</v>
      </c>
      <c r="R237" t="s">
        <v>33</v>
      </c>
      <c r="S237" s="4">
        <v>166</v>
      </c>
      <c r="T237" s="4">
        <f t="shared" si="23"/>
        <v>65.354330708661422</v>
      </c>
      <c r="U237" s="4">
        <v>57</v>
      </c>
      <c r="V237" s="4">
        <f t="shared" si="24"/>
        <v>125.66348944538022</v>
      </c>
      <c r="W237">
        <v>0</v>
      </c>
      <c r="X237" t="s">
        <v>34</v>
      </c>
      <c r="Y237" s="1" t="s">
        <v>35</v>
      </c>
      <c r="Z237" s="5">
        <v>35.5</v>
      </c>
      <c r="AC237" s="5" t="str">
        <f t="shared" si="26"/>
        <v/>
      </c>
      <c r="AE237" s="5" t="str">
        <f t="shared" si="27"/>
        <v/>
      </c>
      <c r="AF237" t="s">
        <v>52</v>
      </c>
      <c r="AG237">
        <v>44</v>
      </c>
      <c r="AH237" t="s">
        <v>174</v>
      </c>
    </row>
    <row r="238" spans="1:34" x14ac:dyDescent="0.2">
      <c r="A238">
        <v>4236</v>
      </c>
      <c r="B238" t="s">
        <v>23</v>
      </c>
      <c r="C238" t="s">
        <v>24</v>
      </c>
      <c r="D238" s="2">
        <v>37041</v>
      </c>
      <c r="E238" s="3">
        <v>0.47310185185185188</v>
      </c>
      <c r="F238" t="s">
        <v>25</v>
      </c>
      <c r="G238" s="2">
        <v>24156</v>
      </c>
      <c r="H238" s="5">
        <f t="shared" si="25"/>
        <v>35.277207392197127</v>
      </c>
      <c r="I238" t="s">
        <v>26</v>
      </c>
      <c r="J238" t="s">
        <v>62</v>
      </c>
      <c r="K238" t="s">
        <v>63</v>
      </c>
      <c r="L238">
        <v>0</v>
      </c>
      <c r="M238" s="1" t="s">
        <v>48</v>
      </c>
      <c r="N238" t="s">
        <v>56</v>
      </c>
      <c r="P238" t="s">
        <v>56</v>
      </c>
      <c r="Q238" t="s">
        <v>32</v>
      </c>
      <c r="R238" t="s">
        <v>33</v>
      </c>
      <c r="S238" s="4">
        <v>172</v>
      </c>
      <c r="T238" s="4">
        <f t="shared" si="23"/>
        <v>67.716535433070874</v>
      </c>
      <c r="U238" s="4">
        <v>77</v>
      </c>
      <c r="V238" s="4">
        <f t="shared" si="24"/>
        <v>169.75594188235573</v>
      </c>
      <c r="W238">
        <v>0</v>
      </c>
      <c r="X238" t="s">
        <v>39</v>
      </c>
      <c r="Y238" s="1" t="s">
        <v>116</v>
      </c>
      <c r="Z238" s="5">
        <v>41</v>
      </c>
      <c r="AA238">
        <v>50</v>
      </c>
      <c r="AB238">
        <v>95</v>
      </c>
      <c r="AC238" s="5">
        <f t="shared" si="26"/>
        <v>37.401574803149607</v>
      </c>
      <c r="AD238">
        <v>73.5</v>
      </c>
      <c r="AE238" s="5">
        <f t="shared" si="27"/>
        <v>28.937007874015748</v>
      </c>
    </row>
    <row r="239" spans="1:34" x14ac:dyDescent="0.2">
      <c r="A239">
        <v>4237</v>
      </c>
      <c r="B239" t="s">
        <v>23</v>
      </c>
      <c r="C239" t="s">
        <v>24</v>
      </c>
      <c r="D239" s="2">
        <v>37041</v>
      </c>
      <c r="E239" s="3">
        <v>0.47438657407407409</v>
      </c>
      <c r="F239" t="s">
        <v>25</v>
      </c>
      <c r="G239" s="2">
        <v>24205</v>
      </c>
      <c r="H239" s="5">
        <f t="shared" si="25"/>
        <v>35.143052703627653</v>
      </c>
      <c r="I239" t="s">
        <v>26</v>
      </c>
      <c r="J239" t="s">
        <v>74</v>
      </c>
      <c r="K239" t="s">
        <v>54</v>
      </c>
      <c r="L239">
        <v>0</v>
      </c>
      <c r="M239" s="1" t="s">
        <v>48</v>
      </c>
      <c r="N239" t="s">
        <v>30</v>
      </c>
      <c r="O239">
        <v>1993</v>
      </c>
      <c r="P239" t="s">
        <v>38</v>
      </c>
      <c r="Q239" t="s">
        <v>44</v>
      </c>
      <c r="R239" t="s">
        <v>33</v>
      </c>
      <c r="S239" s="4">
        <v>163</v>
      </c>
      <c r="T239" s="4">
        <f t="shared" si="23"/>
        <v>64.173228346456696</v>
      </c>
      <c r="U239" s="4">
        <v>57</v>
      </c>
      <c r="V239" s="4">
        <f t="shared" si="24"/>
        <v>125.66348944538022</v>
      </c>
      <c r="W239">
        <v>0</v>
      </c>
      <c r="X239" t="s">
        <v>34</v>
      </c>
      <c r="Y239" s="1" t="s">
        <v>116</v>
      </c>
      <c r="Z239" s="5">
        <v>37</v>
      </c>
      <c r="AC239" s="5" t="str">
        <f t="shared" si="26"/>
        <v/>
      </c>
      <c r="AE239" s="5" t="str">
        <f t="shared" si="27"/>
        <v/>
      </c>
      <c r="AF239" t="s">
        <v>58</v>
      </c>
      <c r="AG239">
        <v>40</v>
      </c>
      <c r="AH239" t="s">
        <v>178</v>
      </c>
    </row>
    <row r="240" spans="1:34" x14ac:dyDescent="0.2">
      <c r="A240">
        <v>4238</v>
      </c>
      <c r="B240" t="s">
        <v>23</v>
      </c>
      <c r="C240" t="s">
        <v>24</v>
      </c>
      <c r="D240" s="2">
        <v>37041</v>
      </c>
      <c r="E240" s="3">
        <v>0.56908564814814822</v>
      </c>
      <c r="F240" t="s">
        <v>25</v>
      </c>
      <c r="G240" s="2">
        <v>22211</v>
      </c>
      <c r="H240" s="5">
        <f t="shared" si="25"/>
        <v>40.602327173169066</v>
      </c>
      <c r="I240" t="s">
        <v>26</v>
      </c>
      <c r="J240" t="s">
        <v>60</v>
      </c>
      <c r="K240" t="s">
        <v>63</v>
      </c>
      <c r="L240">
        <v>1</v>
      </c>
      <c r="M240" s="1" t="s">
        <v>70</v>
      </c>
      <c r="N240" t="s">
        <v>56</v>
      </c>
      <c r="P240" t="s">
        <v>56</v>
      </c>
      <c r="Q240" t="s">
        <v>32</v>
      </c>
      <c r="R240" t="s">
        <v>33</v>
      </c>
      <c r="S240" s="4">
        <v>170</v>
      </c>
      <c r="T240" s="4">
        <f t="shared" si="23"/>
        <v>66.929133858267718</v>
      </c>
      <c r="U240" s="4">
        <v>63</v>
      </c>
      <c r="V240" s="4">
        <f t="shared" si="24"/>
        <v>138.89122517647286</v>
      </c>
      <c r="W240">
        <v>0</v>
      </c>
      <c r="X240" t="s">
        <v>34</v>
      </c>
      <c r="Y240" s="1" t="s">
        <v>40</v>
      </c>
      <c r="Z240" s="5">
        <v>41</v>
      </c>
      <c r="AA240">
        <v>48</v>
      </c>
      <c r="AB240">
        <v>80</v>
      </c>
      <c r="AC240" s="5">
        <f t="shared" si="26"/>
        <v>31.496062992125985</v>
      </c>
      <c r="AD240">
        <v>73.5</v>
      </c>
      <c r="AE240" s="5">
        <f t="shared" si="27"/>
        <v>28.937007874015748</v>
      </c>
    </row>
    <row r="241" spans="1:34" x14ac:dyDescent="0.2">
      <c r="A241">
        <v>4239</v>
      </c>
      <c r="B241" t="s">
        <v>23</v>
      </c>
      <c r="C241" t="s">
        <v>24</v>
      </c>
      <c r="D241" s="2">
        <v>37041</v>
      </c>
      <c r="E241" s="3">
        <v>0.5851736111111111</v>
      </c>
      <c r="F241" t="s">
        <v>25</v>
      </c>
      <c r="G241" s="2">
        <v>29723</v>
      </c>
      <c r="H241" s="5">
        <f t="shared" si="25"/>
        <v>20.035592060232716</v>
      </c>
      <c r="I241" t="s">
        <v>26</v>
      </c>
      <c r="J241" t="s">
        <v>41</v>
      </c>
      <c r="K241" t="s">
        <v>42</v>
      </c>
      <c r="L241">
        <v>0</v>
      </c>
      <c r="M241" s="1" t="s">
        <v>55</v>
      </c>
      <c r="N241" t="s">
        <v>56</v>
      </c>
      <c r="P241" t="s">
        <v>56</v>
      </c>
      <c r="Q241" t="s">
        <v>44</v>
      </c>
      <c r="R241" t="s">
        <v>33</v>
      </c>
      <c r="S241" s="4">
        <v>163</v>
      </c>
      <c r="T241" s="4">
        <f t="shared" si="23"/>
        <v>64.173228346456696</v>
      </c>
      <c r="U241" s="4">
        <v>60</v>
      </c>
      <c r="V241" s="4">
        <f t="shared" si="24"/>
        <v>132.27735731092653</v>
      </c>
      <c r="W241">
        <v>0</v>
      </c>
      <c r="X241" t="s">
        <v>39</v>
      </c>
      <c r="Y241" s="1" t="s">
        <v>36</v>
      </c>
      <c r="Z241" s="5">
        <v>37</v>
      </c>
      <c r="AC241" s="5" t="str">
        <f t="shared" si="26"/>
        <v/>
      </c>
      <c r="AE241" s="5" t="str">
        <f t="shared" si="27"/>
        <v/>
      </c>
      <c r="AF241" t="s">
        <v>45</v>
      </c>
      <c r="AG241">
        <v>46</v>
      </c>
      <c r="AH241" t="s">
        <v>177</v>
      </c>
    </row>
    <row r="242" spans="1:34" x14ac:dyDescent="0.2">
      <c r="A242">
        <v>4240</v>
      </c>
      <c r="B242" t="s">
        <v>23</v>
      </c>
      <c r="C242" t="s">
        <v>24</v>
      </c>
      <c r="D242" s="2">
        <v>37041</v>
      </c>
      <c r="E242" s="3">
        <v>0.59739583333333335</v>
      </c>
      <c r="F242" t="s">
        <v>25</v>
      </c>
      <c r="G242" s="2">
        <v>27769</v>
      </c>
      <c r="H242" s="5">
        <f t="shared" si="25"/>
        <v>25.385352498288842</v>
      </c>
      <c r="I242" t="s">
        <v>99</v>
      </c>
      <c r="J242" t="s">
        <v>41</v>
      </c>
      <c r="K242" t="s">
        <v>42</v>
      </c>
      <c r="L242">
        <v>0</v>
      </c>
      <c r="M242" s="1" t="s">
        <v>29</v>
      </c>
      <c r="N242" t="s">
        <v>56</v>
      </c>
      <c r="P242" t="s">
        <v>56</v>
      </c>
      <c r="Q242" t="s">
        <v>44</v>
      </c>
      <c r="R242" t="s">
        <v>33</v>
      </c>
      <c r="S242" s="4">
        <v>161</v>
      </c>
      <c r="T242" s="4">
        <f t="shared" si="23"/>
        <v>63.385826771653548</v>
      </c>
      <c r="U242" s="4">
        <v>60</v>
      </c>
      <c r="V242" s="4">
        <f t="shared" si="24"/>
        <v>132.27735731092653</v>
      </c>
      <c r="W242">
        <v>0</v>
      </c>
      <c r="X242" t="s">
        <v>39</v>
      </c>
      <c r="Y242" s="1" t="s">
        <v>56</v>
      </c>
      <c r="Z242" s="5">
        <v>37</v>
      </c>
      <c r="AC242" s="5" t="str">
        <f t="shared" si="26"/>
        <v/>
      </c>
      <c r="AE242" s="5" t="str">
        <f t="shared" si="27"/>
        <v/>
      </c>
      <c r="AF242" t="s">
        <v>45</v>
      </c>
      <c r="AG242">
        <v>46</v>
      </c>
      <c r="AH242" t="s">
        <v>173</v>
      </c>
    </row>
    <row r="243" spans="1:34" x14ac:dyDescent="0.2">
      <c r="A243">
        <v>4241</v>
      </c>
      <c r="B243" t="s">
        <v>23</v>
      </c>
      <c r="C243" t="s">
        <v>24</v>
      </c>
      <c r="D243" s="2">
        <v>37041</v>
      </c>
      <c r="E243" s="3">
        <v>0.64085648148148155</v>
      </c>
      <c r="F243" t="s">
        <v>25</v>
      </c>
      <c r="G243" s="2">
        <v>28392</v>
      </c>
      <c r="H243" s="5">
        <f t="shared" si="25"/>
        <v>23.679671457905545</v>
      </c>
      <c r="I243" t="s">
        <v>26</v>
      </c>
      <c r="J243" t="s">
        <v>41</v>
      </c>
      <c r="K243" t="s">
        <v>42</v>
      </c>
      <c r="L243">
        <v>0</v>
      </c>
      <c r="M243" s="1" t="s">
        <v>48</v>
      </c>
      <c r="N243" t="s">
        <v>56</v>
      </c>
      <c r="P243" t="s">
        <v>56</v>
      </c>
      <c r="Q243" t="s">
        <v>44</v>
      </c>
      <c r="R243" t="s">
        <v>33</v>
      </c>
      <c r="S243" s="4">
        <v>160</v>
      </c>
      <c r="T243" s="4">
        <f t="shared" si="23"/>
        <v>62.99212598425197</v>
      </c>
      <c r="U243" s="4">
        <v>47</v>
      </c>
      <c r="V243" s="4">
        <f t="shared" si="24"/>
        <v>103.61726322689246</v>
      </c>
      <c r="W243">
        <v>0</v>
      </c>
      <c r="X243" t="s">
        <v>39</v>
      </c>
      <c r="Y243" s="1" t="s">
        <v>56</v>
      </c>
      <c r="Z243" s="5">
        <v>36.5</v>
      </c>
      <c r="AC243" s="5" t="str">
        <f t="shared" si="26"/>
        <v/>
      </c>
      <c r="AE243" s="5" t="str">
        <f t="shared" si="27"/>
        <v/>
      </c>
      <c r="AF243" t="s">
        <v>58</v>
      </c>
      <c r="AG243">
        <v>40</v>
      </c>
      <c r="AH243" t="s">
        <v>189</v>
      </c>
    </row>
    <row r="244" spans="1:34" x14ac:dyDescent="0.2">
      <c r="A244">
        <v>4242</v>
      </c>
      <c r="B244" t="s">
        <v>23</v>
      </c>
      <c r="C244" t="s">
        <v>24</v>
      </c>
      <c r="D244" s="2">
        <v>37041</v>
      </c>
      <c r="E244" s="3">
        <v>0.66872685185185177</v>
      </c>
      <c r="F244" t="s">
        <v>25</v>
      </c>
      <c r="G244" s="2">
        <v>28692</v>
      </c>
      <c r="H244" s="5">
        <f t="shared" si="25"/>
        <v>22.858316221765914</v>
      </c>
      <c r="I244" t="s">
        <v>26</v>
      </c>
      <c r="J244" t="s">
        <v>62</v>
      </c>
      <c r="K244" t="s">
        <v>54</v>
      </c>
      <c r="L244">
        <v>0</v>
      </c>
      <c r="M244" s="1" t="s">
        <v>29</v>
      </c>
      <c r="N244" t="s">
        <v>56</v>
      </c>
      <c r="P244" t="s">
        <v>56</v>
      </c>
      <c r="Q244" t="s">
        <v>44</v>
      </c>
      <c r="R244" t="s">
        <v>33</v>
      </c>
      <c r="S244" s="4">
        <v>165</v>
      </c>
      <c r="T244" s="4">
        <f t="shared" si="23"/>
        <v>64.960629921259837</v>
      </c>
      <c r="U244" s="4">
        <v>60</v>
      </c>
      <c r="V244" s="4">
        <f t="shared" si="24"/>
        <v>132.27735731092653</v>
      </c>
      <c r="W244">
        <v>0</v>
      </c>
      <c r="X244" t="s">
        <v>39</v>
      </c>
      <c r="Y244" s="1" t="s">
        <v>40</v>
      </c>
      <c r="Z244" s="5">
        <v>37.5</v>
      </c>
      <c r="AC244" s="5" t="str">
        <f t="shared" si="26"/>
        <v/>
      </c>
      <c r="AE244" s="5" t="str">
        <f t="shared" si="27"/>
        <v/>
      </c>
      <c r="AF244" t="s">
        <v>52</v>
      </c>
      <c r="AG244">
        <v>46</v>
      </c>
      <c r="AH244" t="s">
        <v>177</v>
      </c>
    </row>
    <row r="245" spans="1:34" x14ac:dyDescent="0.2">
      <c r="A245">
        <v>4243</v>
      </c>
      <c r="B245" t="s">
        <v>23</v>
      </c>
      <c r="C245" t="s">
        <v>24</v>
      </c>
      <c r="D245" s="2">
        <v>37041</v>
      </c>
      <c r="E245" s="3">
        <v>0.70097222222222222</v>
      </c>
      <c r="F245" t="s">
        <v>25</v>
      </c>
      <c r="G245" s="2">
        <v>29770</v>
      </c>
      <c r="H245" s="5">
        <f t="shared" si="25"/>
        <v>19.906913073237508</v>
      </c>
      <c r="I245" t="s">
        <v>26</v>
      </c>
      <c r="J245" t="s">
        <v>41</v>
      </c>
      <c r="K245" t="s">
        <v>54</v>
      </c>
      <c r="L245">
        <v>0</v>
      </c>
      <c r="M245" s="1" t="s">
        <v>48</v>
      </c>
      <c r="N245" t="s">
        <v>56</v>
      </c>
      <c r="P245" t="s">
        <v>56</v>
      </c>
      <c r="Q245" t="s">
        <v>44</v>
      </c>
      <c r="R245" t="s">
        <v>33</v>
      </c>
      <c r="S245" s="4">
        <v>170</v>
      </c>
      <c r="T245" s="4">
        <f t="shared" si="23"/>
        <v>66.929133858267718</v>
      </c>
      <c r="U245" s="4">
        <v>55</v>
      </c>
      <c r="V245" s="4">
        <f t="shared" si="24"/>
        <v>121.25424420168267</v>
      </c>
      <c r="W245">
        <v>0</v>
      </c>
      <c r="X245" t="s">
        <v>39</v>
      </c>
      <c r="Y245" s="1" t="s">
        <v>36</v>
      </c>
      <c r="Z245" s="5">
        <v>40</v>
      </c>
      <c r="AC245" s="5" t="str">
        <f t="shared" si="26"/>
        <v/>
      </c>
      <c r="AE245" s="5" t="str">
        <f t="shared" si="27"/>
        <v/>
      </c>
      <c r="AF245" t="s">
        <v>52</v>
      </c>
      <c r="AG245" t="s">
        <v>36</v>
      </c>
      <c r="AH245" t="s">
        <v>176</v>
      </c>
    </row>
    <row r="246" spans="1:34" x14ac:dyDescent="0.2">
      <c r="A246">
        <v>4244</v>
      </c>
      <c r="B246" t="s">
        <v>23</v>
      </c>
      <c r="C246" t="s">
        <v>24</v>
      </c>
      <c r="D246" s="2">
        <v>37041</v>
      </c>
      <c r="E246" s="3">
        <v>0.70444444444444443</v>
      </c>
      <c r="F246" t="s">
        <v>25</v>
      </c>
      <c r="G246" s="2">
        <v>29905</v>
      </c>
      <c r="H246" s="5">
        <f t="shared" si="25"/>
        <v>19.537303216974674</v>
      </c>
      <c r="I246" t="s">
        <v>26</v>
      </c>
      <c r="J246" t="s">
        <v>41</v>
      </c>
      <c r="K246" t="s">
        <v>42</v>
      </c>
      <c r="L246">
        <v>0</v>
      </c>
      <c r="M246" s="1" t="s">
        <v>29</v>
      </c>
      <c r="N246" t="s">
        <v>56</v>
      </c>
      <c r="P246" t="s">
        <v>56</v>
      </c>
      <c r="Q246" t="s">
        <v>44</v>
      </c>
      <c r="R246" t="s">
        <v>33</v>
      </c>
      <c r="S246" s="4">
        <v>170</v>
      </c>
      <c r="T246" s="4">
        <f t="shared" si="23"/>
        <v>66.929133858267718</v>
      </c>
      <c r="U246" s="4">
        <v>50</v>
      </c>
      <c r="V246" s="4">
        <f t="shared" si="24"/>
        <v>110.23113109243879</v>
      </c>
      <c r="W246">
        <v>0</v>
      </c>
      <c r="X246" t="s">
        <v>39</v>
      </c>
      <c r="Y246" s="1" t="s">
        <v>36</v>
      </c>
      <c r="Z246" s="5">
        <v>39</v>
      </c>
      <c r="AC246" s="5" t="str">
        <f t="shared" ref="AC246:AC275" si="28">IF(ISNUMBER(AB246),CONVERT(AB246,"cm","in"),IF(ISBLANK(AB246),"",AB246))</f>
        <v/>
      </c>
      <c r="AE246" s="5" t="str">
        <f t="shared" si="27"/>
        <v/>
      </c>
      <c r="AF246" t="s">
        <v>58</v>
      </c>
      <c r="AG246">
        <v>40</v>
      </c>
      <c r="AH246" t="s">
        <v>178</v>
      </c>
    </row>
    <row r="247" spans="1:34" x14ac:dyDescent="0.2">
      <c r="A247">
        <v>4245</v>
      </c>
      <c r="B247" t="s">
        <v>23</v>
      </c>
      <c r="C247" t="s">
        <v>24</v>
      </c>
      <c r="D247" s="2">
        <v>37042</v>
      </c>
      <c r="E247" s="3">
        <v>0.40197916666666672</v>
      </c>
      <c r="F247" t="s">
        <v>25</v>
      </c>
      <c r="G247" s="2">
        <v>22931</v>
      </c>
      <c r="H247" s="5">
        <f t="shared" si="25"/>
        <v>38.633812457221083</v>
      </c>
      <c r="I247" t="s">
        <v>73</v>
      </c>
      <c r="J247" t="s">
        <v>130</v>
      </c>
      <c r="K247" t="s">
        <v>57</v>
      </c>
      <c r="L247">
        <v>1</v>
      </c>
      <c r="M247" s="1" t="s">
        <v>48</v>
      </c>
      <c r="N247" t="s">
        <v>30</v>
      </c>
      <c r="O247">
        <v>2000</v>
      </c>
      <c r="P247" t="s">
        <v>80</v>
      </c>
      <c r="Q247" t="s">
        <v>32</v>
      </c>
      <c r="R247" t="s">
        <v>69</v>
      </c>
      <c r="S247" s="4">
        <v>189</v>
      </c>
      <c r="T247" s="4">
        <f t="shared" si="23"/>
        <v>74.409448818897644</v>
      </c>
      <c r="U247" s="4">
        <v>84</v>
      </c>
      <c r="V247" s="4">
        <f t="shared" si="24"/>
        <v>185.18830023529716</v>
      </c>
      <c r="W247">
        <v>0</v>
      </c>
      <c r="X247" t="s">
        <v>94</v>
      </c>
      <c r="Y247" s="1" t="s">
        <v>56</v>
      </c>
      <c r="Z247" s="5" t="s">
        <v>86</v>
      </c>
      <c r="AA247">
        <v>52</v>
      </c>
      <c r="AB247">
        <v>90</v>
      </c>
      <c r="AC247" s="5">
        <f t="shared" si="28"/>
        <v>35.433070866141733</v>
      </c>
      <c r="AD247">
        <v>81</v>
      </c>
      <c r="AE247" s="5">
        <f t="shared" si="27"/>
        <v>31.889763779527559</v>
      </c>
    </row>
    <row r="248" spans="1:34" x14ac:dyDescent="0.2">
      <c r="A248">
        <v>4246</v>
      </c>
      <c r="B248" t="s">
        <v>23</v>
      </c>
      <c r="C248" t="s">
        <v>24</v>
      </c>
      <c r="D248" s="2">
        <v>37042</v>
      </c>
      <c r="E248" s="3">
        <v>0.40825231481481478</v>
      </c>
      <c r="F248" t="s">
        <v>25</v>
      </c>
      <c r="G248" s="2">
        <v>28198</v>
      </c>
      <c r="H248" s="5">
        <f t="shared" si="25"/>
        <v>24.213552361396303</v>
      </c>
      <c r="I248" t="s">
        <v>127</v>
      </c>
      <c r="J248" t="s">
        <v>47</v>
      </c>
      <c r="K248" t="s">
        <v>42</v>
      </c>
      <c r="L248">
        <v>0</v>
      </c>
      <c r="M248" s="1" t="s">
        <v>43</v>
      </c>
      <c r="N248" t="s">
        <v>56</v>
      </c>
      <c r="P248" t="s">
        <v>56</v>
      </c>
      <c r="Q248" t="s">
        <v>44</v>
      </c>
      <c r="R248" t="s">
        <v>33</v>
      </c>
      <c r="S248" s="4">
        <v>162</v>
      </c>
      <c r="T248" s="4">
        <f t="shared" si="23"/>
        <v>63.779527559055119</v>
      </c>
      <c r="U248" s="4">
        <v>48</v>
      </c>
      <c r="V248" s="4">
        <f t="shared" si="24"/>
        <v>105.82188584874123</v>
      </c>
      <c r="W248">
        <v>0</v>
      </c>
      <c r="X248" t="s">
        <v>39</v>
      </c>
      <c r="Y248" s="1" t="s">
        <v>36</v>
      </c>
      <c r="Z248" s="5">
        <v>38</v>
      </c>
      <c r="AC248" s="5" t="str">
        <f t="shared" si="28"/>
        <v/>
      </c>
      <c r="AE248" s="5" t="str">
        <f t="shared" si="27"/>
        <v/>
      </c>
      <c r="AF248" t="s">
        <v>58</v>
      </c>
      <c r="AG248">
        <v>42</v>
      </c>
      <c r="AH248" t="s">
        <v>178</v>
      </c>
    </row>
    <row r="249" spans="1:34" x14ac:dyDescent="0.2">
      <c r="A249">
        <v>4247</v>
      </c>
      <c r="B249" t="s">
        <v>23</v>
      </c>
      <c r="C249" t="s">
        <v>24</v>
      </c>
      <c r="D249" s="2">
        <v>37042</v>
      </c>
      <c r="E249" s="3">
        <v>0.45960648148148148</v>
      </c>
      <c r="F249" t="s">
        <v>25</v>
      </c>
      <c r="G249" s="2">
        <v>27129</v>
      </c>
      <c r="H249" s="5">
        <f t="shared" si="25"/>
        <v>27.140314852840522</v>
      </c>
      <c r="I249" t="s">
        <v>26</v>
      </c>
      <c r="J249" t="s">
        <v>117</v>
      </c>
      <c r="K249" t="s">
        <v>63</v>
      </c>
      <c r="L249">
        <v>1</v>
      </c>
      <c r="M249" s="1" t="s">
        <v>29</v>
      </c>
      <c r="N249" t="s">
        <v>56</v>
      </c>
      <c r="P249" t="s">
        <v>56</v>
      </c>
      <c r="Q249" t="s">
        <v>32</v>
      </c>
      <c r="R249" t="s">
        <v>33</v>
      </c>
      <c r="S249" s="4">
        <v>172</v>
      </c>
      <c r="T249" s="4">
        <f t="shared" si="23"/>
        <v>67.716535433070874</v>
      </c>
      <c r="U249" s="4">
        <v>66</v>
      </c>
      <c r="V249" s="4">
        <f t="shared" si="24"/>
        <v>145.50509304201918</v>
      </c>
      <c r="W249">
        <v>0</v>
      </c>
      <c r="X249" t="s">
        <v>39</v>
      </c>
      <c r="Y249" s="1" t="s">
        <v>56</v>
      </c>
      <c r="Z249" s="5">
        <v>42</v>
      </c>
      <c r="AA249">
        <v>50</v>
      </c>
      <c r="AB249">
        <v>80</v>
      </c>
      <c r="AC249" s="5">
        <f t="shared" si="28"/>
        <v>31.496062992125985</v>
      </c>
      <c r="AD249">
        <v>71</v>
      </c>
      <c r="AE249" s="5">
        <f t="shared" si="27"/>
        <v>27.952755905511815</v>
      </c>
    </row>
    <row r="250" spans="1:34" x14ac:dyDescent="0.2">
      <c r="A250">
        <v>4248</v>
      </c>
      <c r="B250" t="s">
        <v>23</v>
      </c>
      <c r="C250" t="s">
        <v>24</v>
      </c>
      <c r="D250" s="2">
        <v>37042</v>
      </c>
      <c r="E250" s="3">
        <v>0.46831018518518519</v>
      </c>
      <c r="F250" t="s">
        <v>25</v>
      </c>
      <c r="G250" s="2">
        <v>29504</v>
      </c>
      <c r="H250" s="5">
        <f t="shared" si="25"/>
        <v>20.637919233401778</v>
      </c>
      <c r="I250" t="s">
        <v>26</v>
      </c>
      <c r="J250" t="s">
        <v>41</v>
      </c>
      <c r="K250" t="s">
        <v>42</v>
      </c>
      <c r="L250">
        <v>0</v>
      </c>
      <c r="M250" s="1" t="s">
        <v>70</v>
      </c>
      <c r="N250" t="s">
        <v>30</v>
      </c>
      <c r="O250">
        <v>1999</v>
      </c>
      <c r="P250" t="s">
        <v>80</v>
      </c>
      <c r="Q250" t="s">
        <v>32</v>
      </c>
      <c r="R250" t="s">
        <v>33</v>
      </c>
      <c r="S250" s="4">
        <v>183</v>
      </c>
      <c r="T250" s="4">
        <f t="shared" si="23"/>
        <v>72.047244094488192</v>
      </c>
      <c r="U250" s="4">
        <v>65</v>
      </c>
      <c r="V250" s="4">
        <f t="shared" si="24"/>
        <v>143.3004704201704</v>
      </c>
      <c r="W250">
        <v>0</v>
      </c>
      <c r="X250" t="s">
        <v>39</v>
      </c>
      <c r="Y250" s="1" t="s">
        <v>36</v>
      </c>
      <c r="Z250" s="5" t="s">
        <v>86</v>
      </c>
      <c r="AA250">
        <v>50</v>
      </c>
      <c r="AB250">
        <v>80</v>
      </c>
      <c r="AC250" s="5">
        <f t="shared" si="28"/>
        <v>31.496062992125985</v>
      </c>
      <c r="AD250">
        <v>78.5</v>
      </c>
      <c r="AE250" s="5">
        <f t="shared" si="27"/>
        <v>30.905511811023622</v>
      </c>
    </row>
    <row r="251" spans="1:34" x14ac:dyDescent="0.2">
      <c r="A251">
        <v>4249</v>
      </c>
      <c r="B251" t="s">
        <v>23</v>
      </c>
      <c r="C251" t="s">
        <v>24</v>
      </c>
      <c r="D251" s="2">
        <v>37042</v>
      </c>
      <c r="E251" s="3">
        <v>0.59532407407407406</v>
      </c>
      <c r="F251" t="s">
        <v>25</v>
      </c>
      <c r="G251" s="2">
        <v>20599</v>
      </c>
      <c r="H251" s="5">
        <f t="shared" si="25"/>
        <v>45.01848049281314</v>
      </c>
      <c r="I251" t="s">
        <v>26</v>
      </c>
      <c r="J251" t="s">
        <v>62</v>
      </c>
      <c r="K251" t="s">
        <v>57</v>
      </c>
      <c r="L251">
        <v>2</v>
      </c>
      <c r="M251" s="1" t="s">
        <v>29</v>
      </c>
      <c r="N251" t="s">
        <v>56</v>
      </c>
      <c r="P251" t="s">
        <v>56</v>
      </c>
      <c r="Q251" t="s">
        <v>44</v>
      </c>
      <c r="R251" t="s">
        <v>33</v>
      </c>
      <c r="S251" s="4">
        <v>162</v>
      </c>
      <c r="T251" s="4">
        <f t="shared" si="23"/>
        <v>63.779527559055119</v>
      </c>
      <c r="U251" s="4">
        <v>56</v>
      </c>
      <c r="V251" s="4">
        <f t="shared" si="24"/>
        <v>123.45886682353144</v>
      </c>
      <c r="W251">
        <v>0</v>
      </c>
      <c r="X251" t="s">
        <v>34</v>
      </c>
      <c r="Y251" s="1" t="s">
        <v>118</v>
      </c>
      <c r="Z251" s="5">
        <v>37</v>
      </c>
      <c r="AC251" s="5" t="str">
        <f t="shared" si="28"/>
        <v/>
      </c>
      <c r="AE251" s="5" t="str">
        <f t="shared" si="27"/>
        <v/>
      </c>
      <c r="AF251" t="s">
        <v>52</v>
      </c>
      <c r="AG251">
        <v>42</v>
      </c>
      <c r="AH251" t="s">
        <v>177</v>
      </c>
    </row>
    <row r="252" spans="1:34" x14ac:dyDescent="0.2">
      <c r="A252">
        <v>4250</v>
      </c>
      <c r="B252" t="s">
        <v>23</v>
      </c>
      <c r="C252" t="s">
        <v>24</v>
      </c>
      <c r="D252" s="2">
        <v>37042</v>
      </c>
      <c r="E252" s="3">
        <v>0.62013888888888891</v>
      </c>
      <c r="F252" t="s">
        <v>25</v>
      </c>
      <c r="G252" s="2">
        <v>29115</v>
      </c>
      <c r="H252" s="5">
        <f t="shared" si="25"/>
        <v>21.702943189596166</v>
      </c>
      <c r="I252" t="s">
        <v>26</v>
      </c>
      <c r="J252" t="s">
        <v>41</v>
      </c>
      <c r="K252" t="s">
        <v>54</v>
      </c>
      <c r="L252">
        <v>0</v>
      </c>
      <c r="M252" s="1" t="s">
        <v>29</v>
      </c>
      <c r="N252" t="s">
        <v>56</v>
      </c>
      <c r="P252" t="s">
        <v>56</v>
      </c>
      <c r="Q252" t="s">
        <v>44</v>
      </c>
      <c r="R252" t="s">
        <v>33</v>
      </c>
      <c r="S252" s="4">
        <v>157</v>
      </c>
      <c r="T252" s="4">
        <f t="shared" si="23"/>
        <v>61.811023622047244</v>
      </c>
      <c r="U252" s="4">
        <v>43</v>
      </c>
      <c r="V252" s="4">
        <f t="shared" si="24"/>
        <v>94.798772739497352</v>
      </c>
      <c r="W252">
        <v>0</v>
      </c>
      <c r="X252" t="s">
        <v>39</v>
      </c>
      <c r="Y252" s="1" t="s">
        <v>36</v>
      </c>
      <c r="Z252" s="5">
        <v>36.5</v>
      </c>
      <c r="AC252" s="5" t="str">
        <f t="shared" si="28"/>
        <v/>
      </c>
      <c r="AE252" s="5" t="str">
        <f t="shared" si="27"/>
        <v/>
      </c>
      <c r="AF252" t="s">
        <v>160</v>
      </c>
      <c r="AG252">
        <v>4</v>
      </c>
    </row>
    <row r="253" spans="1:34" x14ac:dyDescent="0.2">
      <c r="A253">
        <v>4251</v>
      </c>
      <c r="B253" t="s">
        <v>23</v>
      </c>
      <c r="C253" t="s">
        <v>24</v>
      </c>
      <c r="D253" s="2">
        <v>37042</v>
      </c>
      <c r="E253" s="3">
        <v>0.65260416666666665</v>
      </c>
      <c r="F253" t="s">
        <v>25</v>
      </c>
      <c r="G253" s="2">
        <v>29946</v>
      </c>
      <c r="H253" s="5">
        <f t="shared" si="25"/>
        <v>19.427789185489392</v>
      </c>
      <c r="I253" t="s">
        <v>26</v>
      </c>
      <c r="J253" t="s">
        <v>41</v>
      </c>
      <c r="K253" t="s">
        <v>42</v>
      </c>
      <c r="L253">
        <v>0</v>
      </c>
      <c r="M253" s="1" t="s">
        <v>29</v>
      </c>
      <c r="N253" t="s">
        <v>56</v>
      </c>
      <c r="O253">
        <v>1998</v>
      </c>
      <c r="P253" t="s">
        <v>80</v>
      </c>
      <c r="Q253" t="s">
        <v>44</v>
      </c>
      <c r="R253" t="s">
        <v>33</v>
      </c>
      <c r="S253" s="4">
        <v>166</v>
      </c>
      <c r="T253" s="4">
        <f t="shared" si="23"/>
        <v>65.354330708661422</v>
      </c>
      <c r="U253" s="4">
        <v>53</v>
      </c>
      <c r="V253" s="4">
        <f t="shared" si="24"/>
        <v>116.84499895798511</v>
      </c>
      <c r="W253">
        <v>0</v>
      </c>
      <c r="X253" t="s">
        <v>39</v>
      </c>
      <c r="Y253" s="1" t="s">
        <v>36</v>
      </c>
      <c r="Z253" s="5">
        <v>37</v>
      </c>
      <c r="AC253" s="5" t="str">
        <f t="shared" si="28"/>
        <v/>
      </c>
      <c r="AE253" s="5" t="str">
        <f t="shared" si="27"/>
        <v/>
      </c>
      <c r="AF253" t="s">
        <v>58</v>
      </c>
      <c r="AG253">
        <v>42</v>
      </c>
      <c r="AH253" t="s">
        <v>176</v>
      </c>
    </row>
    <row r="254" spans="1:34" x14ac:dyDescent="0.2">
      <c r="A254">
        <v>4252</v>
      </c>
      <c r="B254" t="s">
        <v>23</v>
      </c>
      <c r="C254" t="s">
        <v>24</v>
      </c>
      <c r="D254" s="2">
        <v>37042</v>
      </c>
      <c r="E254" s="3">
        <v>0.66202546296296294</v>
      </c>
      <c r="F254" t="s">
        <v>25</v>
      </c>
      <c r="G254" s="2">
        <v>29696</v>
      </c>
      <c r="H254" s="5">
        <f t="shared" si="25"/>
        <v>20.112251882272417</v>
      </c>
      <c r="I254" t="s">
        <v>26</v>
      </c>
      <c r="J254" t="s">
        <v>41</v>
      </c>
      <c r="K254" t="s">
        <v>57</v>
      </c>
      <c r="L254">
        <v>0</v>
      </c>
      <c r="M254" s="1" t="s">
        <v>48</v>
      </c>
      <c r="N254" t="s">
        <v>56</v>
      </c>
      <c r="P254" t="s">
        <v>56</v>
      </c>
      <c r="Q254" t="s">
        <v>44</v>
      </c>
      <c r="R254" t="s">
        <v>33</v>
      </c>
      <c r="S254" s="4">
        <v>164</v>
      </c>
      <c r="T254" s="4">
        <f t="shared" si="23"/>
        <v>64.566929133858267</v>
      </c>
      <c r="U254" s="4">
        <v>49</v>
      </c>
      <c r="V254" s="4">
        <f t="shared" si="24"/>
        <v>108.02650847059</v>
      </c>
      <c r="W254">
        <v>0</v>
      </c>
      <c r="X254" t="s">
        <v>39</v>
      </c>
      <c r="Y254" s="1" t="s">
        <v>118</v>
      </c>
      <c r="Z254" s="5">
        <v>36</v>
      </c>
      <c r="AC254" s="5" t="str">
        <f t="shared" si="28"/>
        <v/>
      </c>
      <c r="AE254" s="5" t="str">
        <f t="shared" si="27"/>
        <v/>
      </c>
      <c r="AF254" t="s">
        <v>58</v>
      </c>
      <c r="AG254">
        <v>40</v>
      </c>
      <c r="AH254" t="s">
        <v>179</v>
      </c>
    </row>
    <row r="255" spans="1:34" x14ac:dyDescent="0.2">
      <c r="A255">
        <v>4253</v>
      </c>
      <c r="B255" t="s">
        <v>23</v>
      </c>
      <c r="C255" t="s">
        <v>24</v>
      </c>
      <c r="D255" s="2">
        <v>37043</v>
      </c>
      <c r="E255" s="3">
        <v>0.41989583333333336</v>
      </c>
      <c r="F255" t="s">
        <v>25</v>
      </c>
      <c r="G255" s="2">
        <v>29997</v>
      </c>
      <c r="H255" s="5">
        <f t="shared" si="25"/>
        <v>19.290896646132786</v>
      </c>
      <c r="I255" t="s">
        <v>73</v>
      </c>
      <c r="J255" t="s">
        <v>41</v>
      </c>
      <c r="K255" t="s">
        <v>57</v>
      </c>
      <c r="L255" t="s">
        <v>56</v>
      </c>
      <c r="M255" s="1" t="s">
        <v>43</v>
      </c>
      <c r="N255" t="s">
        <v>56</v>
      </c>
      <c r="P255" t="s">
        <v>56</v>
      </c>
      <c r="Q255" t="s">
        <v>44</v>
      </c>
      <c r="R255" t="s">
        <v>69</v>
      </c>
      <c r="S255" s="4">
        <v>168</v>
      </c>
      <c r="T255" s="4">
        <f t="shared" si="23"/>
        <v>66.141732283464577</v>
      </c>
      <c r="U255" s="4">
        <v>51</v>
      </c>
      <c r="V255" s="4">
        <f t="shared" si="24"/>
        <v>112.43575371428756</v>
      </c>
      <c r="W255">
        <v>0</v>
      </c>
      <c r="X255" t="s">
        <v>39</v>
      </c>
      <c r="Y255" s="1" t="s">
        <v>56</v>
      </c>
      <c r="Z255" s="5">
        <v>38</v>
      </c>
      <c r="AC255" s="5" t="str">
        <f t="shared" si="28"/>
        <v/>
      </c>
      <c r="AE255" s="5" t="str">
        <f t="shared" si="27"/>
        <v/>
      </c>
      <c r="AF255" t="s">
        <v>58</v>
      </c>
      <c r="AG255">
        <v>42</v>
      </c>
      <c r="AH255" t="s">
        <v>177</v>
      </c>
    </row>
    <row r="256" spans="1:34" x14ac:dyDescent="0.2">
      <c r="A256">
        <v>4254</v>
      </c>
      <c r="B256" t="s">
        <v>23</v>
      </c>
      <c r="C256" t="s">
        <v>24</v>
      </c>
      <c r="D256" s="2">
        <v>37043</v>
      </c>
      <c r="E256" s="3">
        <v>0.44018518518518518</v>
      </c>
      <c r="F256" t="s">
        <v>25</v>
      </c>
      <c r="G256" s="2">
        <v>30388</v>
      </c>
      <c r="H256" s="5">
        <f t="shared" si="25"/>
        <v>18.220396988364133</v>
      </c>
      <c r="I256" t="s">
        <v>26</v>
      </c>
      <c r="J256" t="s">
        <v>41</v>
      </c>
      <c r="K256" t="s">
        <v>57</v>
      </c>
      <c r="L256">
        <v>0</v>
      </c>
      <c r="M256" s="1" t="s">
        <v>43</v>
      </c>
      <c r="N256" t="s">
        <v>56</v>
      </c>
      <c r="P256" t="s">
        <v>56</v>
      </c>
      <c r="Q256" t="s">
        <v>32</v>
      </c>
      <c r="R256" t="s">
        <v>33</v>
      </c>
      <c r="S256" s="4">
        <v>172</v>
      </c>
      <c r="T256" s="4">
        <f t="shared" si="23"/>
        <v>67.716535433070874</v>
      </c>
      <c r="U256" s="4">
        <v>56</v>
      </c>
      <c r="V256" s="4">
        <f t="shared" si="24"/>
        <v>123.45886682353144</v>
      </c>
      <c r="W256">
        <v>0</v>
      </c>
      <c r="X256" t="s">
        <v>39</v>
      </c>
      <c r="Y256" s="1" t="s">
        <v>36</v>
      </c>
      <c r="Z256" s="5">
        <v>42</v>
      </c>
      <c r="AA256">
        <v>48</v>
      </c>
      <c r="AB256">
        <v>80</v>
      </c>
      <c r="AC256" s="5">
        <f t="shared" si="28"/>
        <v>31.496062992125985</v>
      </c>
      <c r="AD256">
        <v>76</v>
      </c>
      <c r="AE256" s="5">
        <f t="shared" si="27"/>
        <v>29.921259842519685</v>
      </c>
    </row>
    <row r="257" spans="1:34" x14ac:dyDescent="0.2">
      <c r="A257">
        <v>4255</v>
      </c>
      <c r="B257" t="s">
        <v>23</v>
      </c>
      <c r="C257" t="s">
        <v>24</v>
      </c>
      <c r="D257" s="2">
        <v>37043</v>
      </c>
      <c r="E257" s="3">
        <v>0.46487268518518521</v>
      </c>
      <c r="F257" t="s">
        <v>25</v>
      </c>
      <c r="G257" s="2">
        <v>30393</v>
      </c>
      <c r="H257" s="5">
        <f t="shared" si="25"/>
        <v>18.206707734428473</v>
      </c>
      <c r="I257" t="s">
        <v>26</v>
      </c>
      <c r="J257" t="s">
        <v>41</v>
      </c>
      <c r="K257" t="s">
        <v>57</v>
      </c>
      <c r="L257">
        <v>0</v>
      </c>
      <c r="M257" s="1" t="s">
        <v>70</v>
      </c>
      <c r="N257" t="s">
        <v>56</v>
      </c>
      <c r="P257" t="s">
        <v>56</v>
      </c>
      <c r="Q257" t="s">
        <v>44</v>
      </c>
      <c r="R257" t="s">
        <v>33</v>
      </c>
      <c r="S257" s="4">
        <v>173</v>
      </c>
      <c r="T257" s="4">
        <f t="shared" si="23"/>
        <v>68.110236220472444</v>
      </c>
      <c r="U257" s="4">
        <v>53</v>
      </c>
      <c r="V257" s="4">
        <f t="shared" si="24"/>
        <v>116.84499895798511</v>
      </c>
      <c r="W257">
        <v>0</v>
      </c>
      <c r="X257" t="s">
        <v>39</v>
      </c>
      <c r="Y257" s="1" t="s">
        <v>36</v>
      </c>
      <c r="Z257" s="5">
        <v>39.5</v>
      </c>
      <c r="AC257" s="5" t="str">
        <f t="shared" si="28"/>
        <v/>
      </c>
      <c r="AE257" s="5" t="str">
        <f t="shared" si="27"/>
        <v/>
      </c>
      <c r="AF257" t="s">
        <v>52</v>
      </c>
      <c r="AG257">
        <v>42</v>
      </c>
      <c r="AH257" t="s">
        <v>175</v>
      </c>
    </row>
    <row r="258" spans="1:34" x14ac:dyDescent="0.2">
      <c r="A258">
        <v>4256</v>
      </c>
      <c r="B258" t="s">
        <v>23</v>
      </c>
      <c r="C258" t="s">
        <v>24</v>
      </c>
      <c r="D258" s="2">
        <v>37043</v>
      </c>
      <c r="E258" s="3">
        <v>0.48353009259259255</v>
      </c>
      <c r="F258" t="s">
        <v>25</v>
      </c>
      <c r="G258" s="2">
        <v>30442</v>
      </c>
      <c r="H258" s="5">
        <f t="shared" si="25"/>
        <v>18.072553045858999</v>
      </c>
      <c r="I258" t="s">
        <v>26</v>
      </c>
      <c r="J258" t="s">
        <v>41</v>
      </c>
      <c r="K258" t="s">
        <v>57</v>
      </c>
      <c r="L258">
        <v>0</v>
      </c>
      <c r="M258" s="1" t="s">
        <v>48</v>
      </c>
      <c r="N258" t="s">
        <v>56</v>
      </c>
      <c r="P258" t="s">
        <v>56</v>
      </c>
      <c r="Q258" t="s">
        <v>32</v>
      </c>
      <c r="R258" t="s">
        <v>33</v>
      </c>
      <c r="S258" s="4">
        <v>170</v>
      </c>
      <c r="T258" s="4">
        <f t="shared" ref="T258:T321" si="29">IF(ISBLANK(S258),"",CONVERT(S258,"cm","in"))</f>
        <v>66.929133858267718</v>
      </c>
      <c r="U258" s="4">
        <v>82</v>
      </c>
      <c r="V258" s="4">
        <f t="shared" ref="V258:V321" si="30">IF(ISBLANK(U258),"",CONVERT(U258,"kg","lbm"))</f>
        <v>180.77905499159959</v>
      </c>
      <c r="W258">
        <v>0</v>
      </c>
      <c r="X258" t="s">
        <v>39</v>
      </c>
      <c r="Y258" s="1" t="s">
        <v>36</v>
      </c>
      <c r="Z258" s="5" t="s">
        <v>86</v>
      </c>
      <c r="AA258">
        <v>48</v>
      </c>
      <c r="AB258">
        <v>85</v>
      </c>
      <c r="AC258" s="5">
        <f t="shared" si="28"/>
        <v>33.464566929133859</v>
      </c>
      <c r="AD258">
        <v>73.5</v>
      </c>
      <c r="AE258" s="5">
        <f t="shared" si="27"/>
        <v>28.937007874015748</v>
      </c>
    </row>
    <row r="259" spans="1:34" x14ac:dyDescent="0.2">
      <c r="A259">
        <v>4257</v>
      </c>
      <c r="B259" t="s">
        <v>23</v>
      </c>
      <c r="C259" t="s">
        <v>24</v>
      </c>
      <c r="D259" s="2">
        <v>37043</v>
      </c>
      <c r="E259" s="3">
        <v>0.63150462962962961</v>
      </c>
      <c r="F259" t="s">
        <v>25</v>
      </c>
      <c r="G259" s="2">
        <v>30285</v>
      </c>
      <c r="H259" s="5">
        <f t="shared" si="25"/>
        <v>18.50239561943874</v>
      </c>
      <c r="I259" t="s">
        <v>26</v>
      </c>
      <c r="J259" t="s">
        <v>41</v>
      </c>
      <c r="K259" t="s">
        <v>57</v>
      </c>
      <c r="L259">
        <v>0</v>
      </c>
      <c r="M259" s="1" t="s">
        <v>29</v>
      </c>
      <c r="N259" t="s">
        <v>56</v>
      </c>
      <c r="P259" t="s">
        <v>56</v>
      </c>
      <c r="Q259" t="s">
        <v>44</v>
      </c>
      <c r="R259" t="s">
        <v>33</v>
      </c>
      <c r="S259" s="4">
        <v>167</v>
      </c>
      <c r="T259" s="4">
        <f t="shared" si="29"/>
        <v>65.748031496062993</v>
      </c>
      <c r="U259" s="4">
        <v>53</v>
      </c>
      <c r="V259" s="4">
        <f t="shared" si="30"/>
        <v>116.84499895798511</v>
      </c>
      <c r="W259">
        <v>0</v>
      </c>
      <c r="X259" t="s">
        <v>39</v>
      </c>
      <c r="Y259" s="1" t="s">
        <v>36</v>
      </c>
      <c r="Z259" s="5">
        <v>39.5</v>
      </c>
      <c r="AC259" s="5" t="str">
        <f t="shared" si="28"/>
        <v/>
      </c>
      <c r="AE259" s="5" t="str">
        <f t="shared" si="27"/>
        <v/>
      </c>
      <c r="AF259" t="s">
        <v>52</v>
      </c>
      <c r="AG259">
        <v>42</v>
      </c>
      <c r="AH259" t="s">
        <v>174</v>
      </c>
    </row>
    <row r="260" spans="1:34" x14ac:dyDescent="0.2">
      <c r="A260">
        <v>4258</v>
      </c>
      <c r="B260" t="s">
        <v>23</v>
      </c>
      <c r="C260" t="s">
        <v>24</v>
      </c>
      <c r="D260" s="2">
        <v>37043</v>
      </c>
      <c r="E260" s="3">
        <v>0.63576388888888891</v>
      </c>
      <c r="F260" t="s">
        <v>25</v>
      </c>
      <c r="G260" s="2">
        <v>30225</v>
      </c>
      <c r="H260" s="5">
        <f t="shared" ref="H260:H323" si="31">IF(ISBLANK(G260),"",(D260-G260)/365.25)</f>
        <v>18.666666666666668</v>
      </c>
      <c r="I260" t="s">
        <v>26</v>
      </c>
      <c r="J260" t="s">
        <v>41</v>
      </c>
      <c r="K260" t="s">
        <v>57</v>
      </c>
      <c r="L260">
        <v>0</v>
      </c>
      <c r="M260" s="1" t="s">
        <v>29</v>
      </c>
      <c r="N260" t="s">
        <v>56</v>
      </c>
      <c r="P260" t="s">
        <v>56</v>
      </c>
      <c r="Q260" t="s">
        <v>44</v>
      </c>
      <c r="R260" t="s">
        <v>33</v>
      </c>
      <c r="S260" s="4">
        <v>177</v>
      </c>
      <c r="T260" s="4">
        <f t="shared" si="29"/>
        <v>69.685039370078741</v>
      </c>
      <c r="U260" s="4">
        <v>70</v>
      </c>
      <c r="V260" s="4">
        <f t="shared" si="30"/>
        <v>154.32358352941429</v>
      </c>
      <c r="W260">
        <v>0</v>
      </c>
      <c r="X260" t="s">
        <v>39</v>
      </c>
      <c r="Y260" s="1" t="s">
        <v>36</v>
      </c>
      <c r="Z260" s="5">
        <v>38</v>
      </c>
      <c r="AC260" s="5" t="str">
        <f t="shared" si="28"/>
        <v/>
      </c>
      <c r="AE260" s="5" t="str">
        <f t="shared" si="27"/>
        <v/>
      </c>
      <c r="AF260" t="s">
        <v>45</v>
      </c>
      <c r="AG260">
        <v>46</v>
      </c>
      <c r="AH260" t="s">
        <v>181</v>
      </c>
    </row>
    <row r="261" spans="1:34" x14ac:dyDescent="0.2">
      <c r="A261">
        <v>4259</v>
      </c>
      <c r="B261" t="s">
        <v>23</v>
      </c>
      <c r="C261" t="s">
        <v>24</v>
      </c>
      <c r="D261" s="2">
        <v>37043</v>
      </c>
      <c r="E261" s="3">
        <v>0.64311342592592591</v>
      </c>
      <c r="F261" t="s">
        <v>25</v>
      </c>
      <c r="G261" s="2">
        <v>30340</v>
      </c>
      <c r="H261" s="5">
        <f t="shared" si="31"/>
        <v>18.351813826146476</v>
      </c>
      <c r="I261" t="s">
        <v>26</v>
      </c>
      <c r="J261" t="s">
        <v>41</v>
      </c>
      <c r="K261" t="s">
        <v>57</v>
      </c>
      <c r="L261">
        <v>0</v>
      </c>
      <c r="M261" s="1" t="s">
        <v>43</v>
      </c>
      <c r="N261" t="s">
        <v>56</v>
      </c>
      <c r="P261" t="s">
        <v>56</v>
      </c>
      <c r="Q261" t="s">
        <v>44</v>
      </c>
      <c r="R261" t="s">
        <v>33</v>
      </c>
      <c r="S261" s="4">
        <v>175</v>
      </c>
      <c r="T261" s="4">
        <f t="shared" si="29"/>
        <v>68.897637795275585</v>
      </c>
      <c r="U261" s="4">
        <v>55</v>
      </c>
      <c r="V261" s="4">
        <f t="shared" si="30"/>
        <v>121.25424420168267</v>
      </c>
      <c r="W261">
        <v>0</v>
      </c>
      <c r="X261" t="s">
        <v>39</v>
      </c>
      <c r="Y261" s="1" t="s">
        <v>36</v>
      </c>
      <c r="Z261" s="5">
        <v>38</v>
      </c>
      <c r="AC261" s="5" t="str">
        <f t="shared" si="28"/>
        <v/>
      </c>
      <c r="AE261" s="5" t="str">
        <f t="shared" si="27"/>
        <v/>
      </c>
      <c r="AF261" t="s">
        <v>58</v>
      </c>
      <c r="AG261">
        <v>40</v>
      </c>
      <c r="AH261" t="s">
        <v>176</v>
      </c>
    </row>
    <row r="262" spans="1:34" x14ac:dyDescent="0.2">
      <c r="A262">
        <v>4260</v>
      </c>
      <c r="B262" t="s">
        <v>23</v>
      </c>
      <c r="C262" t="s">
        <v>24</v>
      </c>
      <c r="D262" s="2">
        <v>37043</v>
      </c>
      <c r="E262" s="3">
        <v>0.64619212962962969</v>
      </c>
      <c r="F262" t="s">
        <v>25</v>
      </c>
      <c r="G262" s="2">
        <v>30424</v>
      </c>
      <c r="H262" s="5">
        <f t="shared" si="31"/>
        <v>18.121834360027378</v>
      </c>
      <c r="I262" t="s">
        <v>26</v>
      </c>
      <c r="J262" t="s">
        <v>41</v>
      </c>
      <c r="K262" t="s">
        <v>57</v>
      </c>
      <c r="L262">
        <v>0</v>
      </c>
      <c r="M262" s="1" t="s">
        <v>43</v>
      </c>
      <c r="N262" t="s">
        <v>56</v>
      </c>
      <c r="P262" t="s">
        <v>56</v>
      </c>
      <c r="Q262" t="s">
        <v>44</v>
      </c>
      <c r="R262" t="s">
        <v>33</v>
      </c>
      <c r="S262" s="4">
        <v>172</v>
      </c>
      <c r="T262" s="4">
        <f t="shared" si="29"/>
        <v>67.716535433070874</v>
      </c>
      <c r="U262" s="4">
        <v>58</v>
      </c>
      <c r="V262" s="4">
        <f t="shared" si="30"/>
        <v>127.86811206722898</v>
      </c>
      <c r="W262">
        <v>0</v>
      </c>
      <c r="X262" t="s">
        <v>39</v>
      </c>
      <c r="Y262" s="1" t="s">
        <v>36</v>
      </c>
      <c r="Z262" s="5">
        <v>39.5</v>
      </c>
      <c r="AC262" s="5" t="str">
        <f t="shared" si="28"/>
        <v/>
      </c>
      <c r="AE262" s="5" t="str">
        <f t="shared" si="27"/>
        <v/>
      </c>
      <c r="AF262" t="s">
        <v>52</v>
      </c>
      <c r="AG262">
        <v>42</v>
      </c>
      <c r="AH262" t="s">
        <v>177</v>
      </c>
    </row>
    <row r="263" spans="1:34" x14ac:dyDescent="0.2">
      <c r="A263">
        <v>4261</v>
      </c>
      <c r="B263" t="s">
        <v>23</v>
      </c>
      <c r="C263" t="s">
        <v>24</v>
      </c>
      <c r="D263" s="2">
        <v>37046</v>
      </c>
      <c r="E263" s="3">
        <v>0.38945601851851852</v>
      </c>
      <c r="F263" t="s">
        <v>25</v>
      </c>
      <c r="G263" s="2">
        <v>29893</v>
      </c>
      <c r="H263" s="5">
        <f t="shared" si="31"/>
        <v>19.583846680355922</v>
      </c>
      <c r="I263" t="s">
        <v>26</v>
      </c>
      <c r="J263" t="s">
        <v>41</v>
      </c>
      <c r="K263" t="s">
        <v>42</v>
      </c>
      <c r="L263">
        <v>0</v>
      </c>
      <c r="M263" s="1" t="s">
        <v>43</v>
      </c>
      <c r="N263" t="s">
        <v>56</v>
      </c>
      <c r="P263" t="s">
        <v>56</v>
      </c>
      <c r="Q263" t="s">
        <v>44</v>
      </c>
      <c r="R263" t="s">
        <v>33</v>
      </c>
      <c r="S263" s="4">
        <v>152</v>
      </c>
      <c r="T263" s="4">
        <f t="shared" si="29"/>
        <v>59.84251968503937</v>
      </c>
      <c r="U263" s="4">
        <v>45</v>
      </c>
      <c r="V263" s="4">
        <f t="shared" si="30"/>
        <v>99.208017983194907</v>
      </c>
      <c r="W263">
        <v>0</v>
      </c>
      <c r="X263" t="s">
        <v>39</v>
      </c>
      <c r="Y263" s="1" t="s">
        <v>36</v>
      </c>
      <c r="Z263" s="5">
        <v>36.5</v>
      </c>
      <c r="AC263" s="5" t="str">
        <f t="shared" si="28"/>
        <v/>
      </c>
      <c r="AE263" s="5" t="str">
        <f t="shared" si="27"/>
        <v/>
      </c>
      <c r="AF263" t="s">
        <v>58</v>
      </c>
      <c r="AG263">
        <v>40</v>
      </c>
      <c r="AH263" t="s">
        <v>179</v>
      </c>
    </row>
    <row r="264" spans="1:34" x14ac:dyDescent="0.2">
      <c r="A264">
        <v>4262</v>
      </c>
      <c r="B264" t="s">
        <v>23</v>
      </c>
      <c r="C264" t="s">
        <v>24</v>
      </c>
      <c r="D264" s="2">
        <v>37046</v>
      </c>
      <c r="E264" s="3">
        <v>0.40546296296296297</v>
      </c>
      <c r="F264" t="s">
        <v>25</v>
      </c>
      <c r="G264" s="2">
        <v>27902</v>
      </c>
      <c r="H264" s="5">
        <f t="shared" si="31"/>
        <v>25.034907597535934</v>
      </c>
      <c r="I264" t="s">
        <v>26</v>
      </c>
      <c r="J264" t="s">
        <v>41</v>
      </c>
      <c r="K264" t="s">
        <v>42</v>
      </c>
      <c r="L264">
        <v>0</v>
      </c>
      <c r="M264" s="1" t="s">
        <v>48</v>
      </c>
      <c r="N264" t="s">
        <v>56</v>
      </c>
      <c r="P264" t="s">
        <v>56</v>
      </c>
      <c r="Q264" t="s">
        <v>44</v>
      </c>
      <c r="R264" t="s">
        <v>33</v>
      </c>
      <c r="S264" s="4">
        <v>158</v>
      </c>
      <c r="T264" s="4">
        <f t="shared" si="29"/>
        <v>62.204724409448822</v>
      </c>
      <c r="U264" s="4">
        <v>46</v>
      </c>
      <c r="V264" s="4">
        <f t="shared" si="30"/>
        <v>101.41264060504368</v>
      </c>
      <c r="W264">
        <v>0</v>
      </c>
      <c r="X264" t="s">
        <v>39</v>
      </c>
      <c r="Y264" s="1" t="s">
        <v>36</v>
      </c>
      <c r="Z264" s="5">
        <v>37</v>
      </c>
      <c r="AC264" s="5" t="str">
        <f t="shared" si="28"/>
        <v/>
      </c>
      <c r="AE264" s="5" t="str">
        <f t="shared" si="27"/>
        <v/>
      </c>
      <c r="AF264" t="s">
        <v>58</v>
      </c>
      <c r="AG264">
        <v>40</v>
      </c>
      <c r="AH264" t="s">
        <v>179</v>
      </c>
    </row>
    <row r="265" spans="1:34" x14ac:dyDescent="0.2">
      <c r="A265">
        <v>4263</v>
      </c>
      <c r="B265" t="s">
        <v>23</v>
      </c>
      <c r="C265" t="s">
        <v>24</v>
      </c>
      <c r="D265" s="2">
        <v>37046</v>
      </c>
      <c r="E265" s="3">
        <v>0.59435185185185191</v>
      </c>
      <c r="F265" t="s">
        <v>25</v>
      </c>
      <c r="G265" s="2">
        <v>29566</v>
      </c>
      <c r="H265" s="5">
        <f t="shared" si="31"/>
        <v>20.479123887748116</v>
      </c>
      <c r="I265" t="s">
        <v>26</v>
      </c>
      <c r="J265" t="s">
        <v>41</v>
      </c>
      <c r="K265" t="s">
        <v>42</v>
      </c>
      <c r="L265">
        <v>0</v>
      </c>
      <c r="M265" s="1" t="s">
        <v>55</v>
      </c>
      <c r="N265" t="s">
        <v>56</v>
      </c>
      <c r="P265" t="s">
        <v>56</v>
      </c>
      <c r="Q265" t="s">
        <v>44</v>
      </c>
      <c r="R265" t="s">
        <v>33</v>
      </c>
      <c r="S265" s="4">
        <v>169</v>
      </c>
      <c r="T265" s="4">
        <f t="shared" si="29"/>
        <v>66.535433070866134</v>
      </c>
      <c r="U265" s="4">
        <v>54</v>
      </c>
      <c r="V265" s="4">
        <f t="shared" si="30"/>
        <v>119.04962157983388</v>
      </c>
      <c r="W265">
        <v>0</v>
      </c>
      <c r="X265" t="s">
        <v>39</v>
      </c>
      <c r="Y265" s="1" t="s">
        <v>36</v>
      </c>
      <c r="Z265" s="5">
        <v>36.5</v>
      </c>
      <c r="AC265" s="5" t="str">
        <f t="shared" si="28"/>
        <v/>
      </c>
      <c r="AE265" s="5" t="str">
        <f t="shared" si="27"/>
        <v/>
      </c>
      <c r="AF265" t="s">
        <v>58</v>
      </c>
      <c r="AG265">
        <v>42</v>
      </c>
      <c r="AH265" t="s">
        <v>178</v>
      </c>
    </row>
    <row r="266" spans="1:34" x14ac:dyDescent="0.2">
      <c r="A266">
        <v>4264</v>
      </c>
      <c r="B266" t="s">
        <v>23</v>
      </c>
      <c r="C266" t="s">
        <v>24</v>
      </c>
      <c r="D266" s="2">
        <v>37046</v>
      </c>
      <c r="E266" s="3">
        <v>0.61002314814814818</v>
      </c>
      <c r="F266" t="s">
        <v>25</v>
      </c>
      <c r="G266" s="2">
        <v>29523</v>
      </c>
      <c r="H266" s="5">
        <f t="shared" si="31"/>
        <v>20.5968514715948</v>
      </c>
      <c r="I266" t="s">
        <v>26</v>
      </c>
      <c r="J266" t="s">
        <v>41</v>
      </c>
      <c r="K266" t="s">
        <v>42</v>
      </c>
      <c r="L266">
        <v>0</v>
      </c>
      <c r="M266" s="1" t="s">
        <v>70</v>
      </c>
      <c r="N266" t="s">
        <v>71</v>
      </c>
      <c r="O266">
        <v>1987</v>
      </c>
      <c r="P266" t="s">
        <v>38</v>
      </c>
      <c r="Q266" t="s">
        <v>32</v>
      </c>
      <c r="R266" t="s">
        <v>33</v>
      </c>
      <c r="S266" s="4">
        <v>180</v>
      </c>
      <c r="T266" s="4">
        <f t="shared" si="29"/>
        <v>70.866141732283467</v>
      </c>
      <c r="U266" s="4">
        <v>65</v>
      </c>
      <c r="V266" s="4">
        <f t="shared" si="30"/>
        <v>143.3004704201704</v>
      </c>
      <c r="W266">
        <v>0</v>
      </c>
      <c r="X266" t="s">
        <v>39</v>
      </c>
      <c r="Y266" s="1" t="s">
        <v>36</v>
      </c>
      <c r="Z266" s="5" t="s">
        <v>86</v>
      </c>
      <c r="AA266">
        <v>48</v>
      </c>
      <c r="AB266">
        <v>80</v>
      </c>
      <c r="AC266" s="5">
        <f t="shared" si="28"/>
        <v>31.496062992125985</v>
      </c>
      <c r="AD266">
        <v>76</v>
      </c>
      <c r="AE266" s="5">
        <f t="shared" si="27"/>
        <v>29.921259842519685</v>
      </c>
    </row>
    <row r="267" spans="1:34" x14ac:dyDescent="0.2">
      <c r="A267">
        <v>4265</v>
      </c>
      <c r="B267" t="s">
        <v>23</v>
      </c>
      <c r="C267" t="s">
        <v>24</v>
      </c>
      <c r="D267" s="2">
        <v>37046</v>
      </c>
      <c r="E267" s="3">
        <v>0.62141203703703707</v>
      </c>
      <c r="F267" t="s">
        <v>25</v>
      </c>
      <c r="G267" s="2">
        <v>29798</v>
      </c>
      <c r="H267" s="5">
        <f t="shared" si="31"/>
        <v>19.843942505133469</v>
      </c>
      <c r="I267" t="s">
        <v>66</v>
      </c>
      <c r="J267" t="s">
        <v>41</v>
      </c>
      <c r="K267" t="s">
        <v>42</v>
      </c>
      <c r="L267">
        <v>0</v>
      </c>
      <c r="M267" s="1" t="s">
        <v>43</v>
      </c>
      <c r="N267" t="s">
        <v>56</v>
      </c>
      <c r="P267" t="s">
        <v>56</v>
      </c>
      <c r="Q267" t="s">
        <v>44</v>
      </c>
      <c r="R267" t="s">
        <v>33</v>
      </c>
      <c r="S267" s="4">
        <v>165</v>
      </c>
      <c r="T267" s="4">
        <f t="shared" si="29"/>
        <v>64.960629921259837</v>
      </c>
      <c r="U267" s="4">
        <v>60</v>
      </c>
      <c r="V267" s="4">
        <f t="shared" si="30"/>
        <v>132.27735731092653</v>
      </c>
      <c r="W267">
        <v>0</v>
      </c>
      <c r="X267" t="s">
        <v>39</v>
      </c>
      <c r="Y267" s="1" t="s">
        <v>36</v>
      </c>
      <c r="Z267" s="5">
        <v>40</v>
      </c>
      <c r="AC267" s="5" t="str">
        <f t="shared" si="28"/>
        <v/>
      </c>
      <c r="AE267" s="5" t="str">
        <f t="shared" si="27"/>
        <v/>
      </c>
      <c r="AF267" t="s">
        <v>52</v>
      </c>
      <c r="AG267">
        <v>44</v>
      </c>
      <c r="AH267" t="s">
        <v>181</v>
      </c>
    </row>
    <row r="268" spans="1:34" x14ac:dyDescent="0.2">
      <c r="A268">
        <v>4266</v>
      </c>
      <c r="B268" t="s">
        <v>23</v>
      </c>
      <c r="C268" t="s">
        <v>24</v>
      </c>
      <c r="D268" s="2">
        <v>37046</v>
      </c>
      <c r="E268" s="3">
        <v>0.62487268518518524</v>
      </c>
      <c r="F268" t="s">
        <v>25</v>
      </c>
      <c r="G268" s="2">
        <v>30001</v>
      </c>
      <c r="H268" s="5">
        <f t="shared" si="31"/>
        <v>19.288158795345655</v>
      </c>
      <c r="I268" t="s">
        <v>26</v>
      </c>
      <c r="J268" t="s">
        <v>41</v>
      </c>
      <c r="K268" t="s">
        <v>54</v>
      </c>
      <c r="L268">
        <v>0</v>
      </c>
      <c r="M268" s="1" t="s">
        <v>43</v>
      </c>
      <c r="N268" t="s">
        <v>56</v>
      </c>
      <c r="P268" t="s">
        <v>56</v>
      </c>
      <c r="Q268" t="s">
        <v>32</v>
      </c>
      <c r="R268" t="s">
        <v>33</v>
      </c>
      <c r="S268" s="4">
        <v>168</v>
      </c>
      <c r="T268" s="4">
        <f t="shared" si="29"/>
        <v>66.141732283464577</v>
      </c>
      <c r="U268" s="4">
        <v>75</v>
      </c>
      <c r="V268" s="4">
        <f t="shared" si="30"/>
        <v>165.34669663865816</v>
      </c>
      <c r="W268">
        <v>0</v>
      </c>
      <c r="X268" t="s">
        <v>39</v>
      </c>
      <c r="Y268" s="1" t="s">
        <v>103</v>
      </c>
      <c r="Z268" s="5">
        <v>43</v>
      </c>
      <c r="AA268">
        <v>48</v>
      </c>
      <c r="AB268">
        <v>90</v>
      </c>
      <c r="AC268" s="5">
        <f t="shared" si="28"/>
        <v>35.433070866141733</v>
      </c>
      <c r="AD268">
        <v>71</v>
      </c>
      <c r="AE268" s="5">
        <f t="shared" si="27"/>
        <v>27.952755905511815</v>
      </c>
    </row>
    <row r="269" spans="1:34" x14ac:dyDescent="0.2">
      <c r="A269">
        <v>4267</v>
      </c>
      <c r="B269" t="s">
        <v>23</v>
      </c>
      <c r="C269" t="s">
        <v>24</v>
      </c>
      <c r="D269" s="2">
        <v>37047</v>
      </c>
      <c r="E269" s="3">
        <v>0.3982060185185185</v>
      </c>
      <c r="F269" t="s">
        <v>25</v>
      </c>
      <c r="G269" s="2">
        <v>16791</v>
      </c>
      <c r="H269" s="5">
        <f t="shared" si="31"/>
        <v>55.457905544147842</v>
      </c>
      <c r="I269" t="s">
        <v>26</v>
      </c>
      <c r="J269" t="s">
        <v>89</v>
      </c>
      <c r="K269" t="s">
        <v>54</v>
      </c>
      <c r="L269">
        <v>2</v>
      </c>
      <c r="M269" s="1" t="s">
        <v>55</v>
      </c>
      <c r="N269" t="s">
        <v>56</v>
      </c>
      <c r="P269" t="s">
        <v>56</v>
      </c>
      <c r="Q269" t="s">
        <v>44</v>
      </c>
      <c r="R269" t="s">
        <v>33</v>
      </c>
      <c r="S269" s="4">
        <v>158</v>
      </c>
      <c r="T269" s="4">
        <f t="shared" si="29"/>
        <v>62.204724409448822</v>
      </c>
      <c r="U269" s="4">
        <v>56</v>
      </c>
      <c r="V269" s="4">
        <f t="shared" si="30"/>
        <v>123.45886682353144</v>
      </c>
      <c r="W269">
        <v>0</v>
      </c>
      <c r="X269" t="s">
        <v>34</v>
      </c>
      <c r="Y269" s="1" t="s">
        <v>35</v>
      </c>
      <c r="Z269" s="5">
        <v>36.5</v>
      </c>
      <c r="AC269" s="5" t="str">
        <f t="shared" si="28"/>
        <v/>
      </c>
      <c r="AE269" s="5" t="str">
        <f t="shared" si="27"/>
        <v/>
      </c>
      <c r="AF269" t="s">
        <v>52</v>
      </c>
      <c r="AG269">
        <v>44</v>
      </c>
      <c r="AH269" t="s">
        <v>176</v>
      </c>
    </row>
    <row r="270" spans="1:34" x14ac:dyDescent="0.2">
      <c r="A270">
        <v>4268</v>
      </c>
      <c r="B270" t="s">
        <v>23</v>
      </c>
      <c r="C270" t="s">
        <v>24</v>
      </c>
      <c r="D270" s="2">
        <v>37047</v>
      </c>
      <c r="E270" s="3">
        <v>0.40297453703703701</v>
      </c>
      <c r="F270" t="s">
        <v>25</v>
      </c>
      <c r="G270" s="2">
        <v>28184</v>
      </c>
      <c r="H270" s="5">
        <f t="shared" si="31"/>
        <v>24.265571526351813</v>
      </c>
      <c r="I270" t="s">
        <v>26</v>
      </c>
      <c r="J270" t="s">
        <v>41</v>
      </c>
      <c r="K270" t="s">
        <v>42</v>
      </c>
      <c r="L270">
        <v>2</v>
      </c>
      <c r="M270" s="1" t="s">
        <v>56</v>
      </c>
      <c r="N270" t="s">
        <v>30</v>
      </c>
      <c r="O270">
        <v>1991</v>
      </c>
      <c r="P270" t="s">
        <v>38</v>
      </c>
      <c r="Q270" t="s">
        <v>44</v>
      </c>
      <c r="R270" t="s">
        <v>33</v>
      </c>
      <c r="S270" s="4">
        <v>164</v>
      </c>
      <c r="T270" s="4">
        <f t="shared" si="29"/>
        <v>64.566929133858267</v>
      </c>
      <c r="U270" s="4">
        <v>81</v>
      </c>
      <c r="V270" s="4">
        <f t="shared" si="30"/>
        <v>178.57443236975084</v>
      </c>
      <c r="W270">
        <v>0</v>
      </c>
      <c r="X270" t="s">
        <v>39</v>
      </c>
      <c r="Y270" s="1" t="s">
        <v>36</v>
      </c>
      <c r="Z270" s="5">
        <v>41</v>
      </c>
      <c r="AC270" s="5" t="str">
        <f t="shared" si="28"/>
        <v/>
      </c>
      <c r="AE270" s="5" t="str">
        <f t="shared" si="27"/>
        <v/>
      </c>
      <c r="AF270" t="s">
        <v>124</v>
      </c>
      <c r="AG270">
        <v>50</v>
      </c>
      <c r="AH270" t="s">
        <v>184</v>
      </c>
    </row>
    <row r="271" spans="1:34" x14ac:dyDescent="0.2">
      <c r="A271">
        <v>4269</v>
      </c>
      <c r="B271" t="s">
        <v>23</v>
      </c>
      <c r="C271" t="s">
        <v>24</v>
      </c>
      <c r="D271" s="2">
        <v>37047</v>
      </c>
      <c r="E271" s="3">
        <v>0.40732638888888889</v>
      </c>
      <c r="F271" t="s">
        <v>25</v>
      </c>
      <c r="G271" s="2">
        <v>29101</v>
      </c>
      <c r="H271" s="5">
        <f t="shared" si="31"/>
        <v>21.754962354551676</v>
      </c>
      <c r="I271" t="s">
        <v>73</v>
      </c>
      <c r="J271" t="s">
        <v>41</v>
      </c>
      <c r="K271" t="s">
        <v>42</v>
      </c>
      <c r="L271">
        <v>0</v>
      </c>
      <c r="M271" s="1" t="s">
        <v>29</v>
      </c>
      <c r="N271" t="s">
        <v>56</v>
      </c>
      <c r="P271" t="s">
        <v>56</v>
      </c>
      <c r="Q271" t="s">
        <v>44</v>
      </c>
      <c r="R271" t="s">
        <v>33</v>
      </c>
      <c r="S271" s="4">
        <v>162</v>
      </c>
      <c r="T271" s="4">
        <f t="shared" si="29"/>
        <v>63.779527559055119</v>
      </c>
      <c r="U271" s="4">
        <v>48</v>
      </c>
      <c r="V271" s="4">
        <f t="shared" si="30"/>
        <v>105.82188584874123</v>
      </c>
      <c r="W271">
        <v>0</v>
      </c>
      <c r="X271" t="s">
        <v>39</v>
      </c>
      <c r="Y271" s="1" t="s">
        <v>36</v>
      </c>
      <c r="Z271" s="5">
        <v>38</v>
      </c>
      <c r="AC271" s="5" t="str">
        <f t="shared" si="28"/>
        <v/>
      </c>
      <c r="AE271" s="5" t="str">
        <f t="shared" si="27"/>
        <v/>
      </c>
      <c r="AF271" t="s">
        <v>58</v>
      </c>
      <c r="AG271">
        <v>42</v>
      </c>
      <c r="AH271" t="s">
        <v>176</v>
      </c>
    </row>
    <row r="272" spans="1:34" x14ac:dyDescent="0.2">
      <c r="A272">
        <v>4270</v>
      </c>
      <c r="B272" t="s">
        <v>23</v>
      </c>
      <c r="C272" t="s">
        <v>24</v>
      </c>
      <c r="D272" s="2">
        <v>37047</v>
      </c>
      <c r="E272" s="3">
        <v>0.43987268518518513</v>
      </c>
      <c r="F272" t="s">
        <v>25</v>
      </c>
      <c r="G272" s="2">
        <v>28026</v>
      </c>
      <c r="H272" s="5">
        <f t="shared" si="31"/>
        <v>24.698151950718685</v>
      </c>
      <c r="I272" t="s">
        <v>26</v>
      </c>
      <c r="J272" t="s">
        <v>41</v>
      </c>
      <c r="K272" t="s">
        <v>42</v>
      </c>
      <c r="L272">
        <v>0</v>
      </c>
      <c r="M272" s="1" t="s">
        <v>70</v>
      </c>
      <c r="N272" t="s">
        <v>107</v>
      </c>
      <c r="O272">
        <v>1990</v>
      </c>
      <c r="P272" t="s">
        <v>80</v>
      </c>
      <c r="Q272" t="s">
        <v>32</v>
      </c>
      <c r="R272" t="s">
        <v>33</v>
      </c>
      <c r="S272" s="4">
        <v>172</v>
      </c>
      <c r="T272" s="4">
        <f t="shared" si="29"/>
        <v>67.716535433070874</v>
      </c>
      <c r="U272" s="4">
        <v>69</v>
      </c>
      <c r="V272" s="4">
        <f t="shared" si="30"/>
        <v>152.11896090756551</v>
      </c>
      <c r="W272">
        <v>0</v>
      </c>
      <c r="X272" t="s">
        <v>39</v>
      </c>
      <c r="Y272" s="1" t="s">
        <v>56</v>
      </c>
      <c r="Z272" s="5">
        <v>41</v>
      </c>
      <c r="AA272">
        <v>50</v>
      </c>
      <c r="AB272">
        <v>80</v>
      </c>
      <c r="AC272" s="5">
        <f t="shared" si="28"/>
        <v>31.496062992125985</v>
      </c>
      <c r="AD272">
        <v>68.5</v>
      </c>
      <c r="AE272" s="5">
        <f t="shared" si="27"/>
        <v>26.968503937007874</v>
      </c>
    </row>
    <row r="273" spans="1:34" x14ac:dyDescent="0.2">
      <c r="A273">
        <v>4271</v>
      </c>
      <c r="B273" t="s">
        <v>23</v>
      </c>
      <c r="C273" t="s">
        <v>24</v>
      </c>
      <c r="D273" s="2">
        <v>37047</v>
      </c>
      <c r="E273" s="3">
        <v>0.49657407407407406</v>
      </c>
      <c r="F273" t="s">
        <v>25</v>
      </c>
      <c r="G273" s="2">
        <v>29251</v>
      </c>
      <c r="H273" s="5">
        <f t="shared" si="31"/>
        <v>21.34428473648186</v>
      </c>
      <c r="I273" t="s">
        <v>26</v>
      </c>
      <c r="J273" t="s">
        <v>41</v>
      </c>
      <c r="K273" t="s">
        <v>42</v>
      </c>
      <c r="L273">
        <v>0</v>
      </c>
      <c r="M273" s="1" t="s">
        <v>43</v>
      </c>
      <c r="N273" t="s">
        <v>100</v>
      </c>
      <c r="O273">
        <v>2001</v>
      </c>
      <c r="P273" t="s">
        <v>67</v>
      </c>
      <c r="Q273" t="s">
        <v>44</v>
      </c>
      <c r="R273" t="s">
        <v>33</v>
      </c>
      <c r="S273" s="4">
        <v>158</v>
      </c>
      <c r="T273" s="4">
        <f t="shared" si="29"/>
        <v>62.204724409448822</v>
      </c>
      <c r="U273" s="4">
        <v>46</v>
      </c>
      <c r="V273" s="4">
        <f t="shared" si="30"/>
        <v>101.41264060504368</v>
      </c>
      <c r="W273">
        <v>0</v>
      </c>
      <c r="X273" t="s">
        <v>39</v>
      </c>
      <c r="Y273" s="1" t="s">
        <v>56</v>
      </c>
      <c r="Z273" s="5">
        <v>36</v>
      </c>
      <c r="AC273" s="5" t="str">
        <f t="shared" si="28"/>
        <v/>
      </c>
      <c r="AE273" s="5" t="str">
        <f t="shared" si="27"/>
        <v/>
      </c>
      <c r="AF273" t="s">
        <v>161</v>
      </c>
      <c r="AG273">
        <v>2</v>
      </c>
    </row>
    <row r="274" spans="1:34" x14ac:dyDescent="0.2">
      <c r="A274">
        <v>4272</v>
      </c>
      <c r="B274" t="s">
        <v>23</v>
      </c>
      <c r="C274" t="s">
        <v>24</v>
      </c>
      <c r="D274" s="2">
        <v>37047</v>
      </c>
      <c r="E274" s="3">
        <v>0.56989583333333338</v>
      </c>
      <c r="F274" t="s">
        <v>25</v>
      </c>
      <c r="G274" s="2">
        <v>28188</v>
      </c>
      <c r="H274" s="5">
        <f t="shared" si="31"/>
        <v>24.254620123203285</v>
      </c>
      <c r="I274" t="s">
        <v>26</v>
      </c>
      <c r="J274" t="s">
        <v>41</v>
      </c>
      <c r="K274" t="s">
        <v>54</v>
      </c>
      <c r="L274">
        <v>0</v>
      </c>
      <c r="M274" s="1" t="s">
        <v>55</v>
      </c>
      <c r="N274" t="s">
        <v>79</v>
      </c>
      <c r="O274">
        <v>1995</v>
      </c>
      <c r="P274" t="s">
        <v>65</v>
      </c>
      <c r="Q274" t="s">
        <v>32</v>
      </c>
      <c r="R274" t="s">
        <v>33</v>
      </c>
      <c r="S274" s="4">
        <v>168</v>
      </c>
      <c r="T274" s="4">
        <f t="shared" si="29"/>
        <v>66.141732283464577</v>
      </c>
      <c r="U274" s="4">
        <v>60</v>
      </c>
      <c r="V274" s="4">
        <f t="shared" si="30"/>
        <v>132.27735731092653</v>
      </c>
      <c r="W274">
        <v>0</v>
      </c>
      <c r="X274" t="s">
        <v>39</v>
      </c>
      <c r="Y274" s="1" t="s">
        <v>56</v>
      </c>
      <c r="Z274" s="5">
        <v>41</v>
      </c>
      <c r="AA274" t="s">
        <v>104</v>
      </c>
      <c r="AB274">
        <v>80</v>
      </c>
      <c r="AC274" s="5">
        <f t="shared" si="28"/>
        <v>31.496062992125985</v>
      </c>
      <c r="AD274">
        <v>73.5</v>
      </c>
      <c r="AE274" s="5">
        <f t="shared" si="27"/>
        <v>28.937007874015748</v>
      </c>
    </row>
    <row r="275" spans="1:34" x14ac:dyDescent="0.2">
      <c r="A275">
        <v>4273</v>
      </c>
      <c r="B275" t="s">
        <v>23</v>
      </c>
      <c r="C275" t="s">
        <v>24</v>
      </c>
      <c r="D275" s="2">
        <v>37047</v>
      </c>
      <c r="E275" s="3">
        <v>0.59164351851851849</v>
      </c>
      <c r="F275" t="s">
        <v>25</v>
      </c>
      <c r="G275" s="2">
        <v>29828</v>
      </c>
      <c r="H275" s="5">
        <f t="shared" si="31"/>
        <v>19.76454483230664</v>
      </c>
      <c r="I275" t="s">
        <v>26</v>
      </c>
      <c r="J275" t="s">
        <v>41</v>
      </c>
      <c r="K275" t="s">
        <v>42</v>
      </c>
      <c r="L275">
        <v>0</v>
      </c>
      <c r="M275" s="1" t="s">
        <v>48</v>
      </c>
      <c r="N275" t="s">
        <v>105</v>
      </c>
      <c r="O275">
        <v>1996</v>
      </c>
      <c r="P275" t="s">
        <v>36</v>
      </c>
      <c r="Q275" t="s">
        <v>44</v>
      </c>
      <c r="R275" t="s">
        <v>33</v>
      </c>
      <c r="S275" s="4">
        <v>160</v>
      </c>
      <c r="T275" s="4">
        <f t="shared" si="29"/>
        <v>62.99212598425197</v>
      </c>
      <c r="U275" s="4">
        <v>48</v>
      </c>
      <c r="V275" s="4">
        <f t="shared" si="30"/>
        <v>105.82188584874123</v>
      </c>
      <c r="W275">
        <v>0</v>
      </c>
      <c r="X275" t="s">
        <v>39</v>
      </c>
      <c r="Y275" s="1" t="s">
        <v>56</v>
      </c>
      <c r="Z275" s="5">
        <v>38</v>
      </c>
      <c r="AC275" s="5" t="str">
        <f t="shared" si="28"/>
        <v/>
      </c>
      <c r="AE275" s="5" t="str">
        <f t="shared" si="27"/>
        <v/>
      </c>
      <c r="AF275" t="s">
        <v>58</v>
      </c>
      <c r="AG275">
        <v>40</v>
      </c>
      <c r="AH275" t="s">
        <v>56</v>
      </c>
    </row>
    <row r="276" spans="1:34" x14ac:dyDescent="0.2">
      <c r="A276">
        <v>4274</v>
      </c>
      <c r="B276" t="s">
        <v>23</v>
      </c>
      <c r="C276" t="s">
        <v>24</v>
      </c>
      <c r="D276" s="2">
        <v>37047</v>
      </c>
      <c r="E276" s="3">
        <v>0.6014004629629629</v>
      </c>
      <c r="F276" t="s">
        <v>25</v>
      </c>
      <c r="G276" s="2">
        <v>22371</v>
      </c>
      <c r="H276" s="5">
        <f t="shared" si="31"/>
        <v>40.180698151950722</v>
      </c>
      <c r="I276" t="s">
        <v>26</v>
      </c>
      <c r="J276" t="s">
        <v>47</v>
      </c>
      <c r="K276" t="s">
        <v>54</v>
      </c>
      <c r="L276">
        <v>0</v>
      </c>
      <c r="M276" s="1" t="s">
        <v>55</v>
      </c>
      <c r="N276" t="s">
        <v>79</v>
      </c>
      <c r="O276">
        <v>2000</v>
      </c>
      <c r="P276" t="s">
        <v>85</v>
      </c>
      <c r="Q276" t="s">
        <v>32</v>
      </c>
      <c r="R276" t="s">
        <v>33</v>
      </c>
      <c r="S276" s="4">
        <v>175</v>
      </c>
      <c r="T276" s="4">
        <f t="shared" si="29"/>
        <v>68.897637795275585</v>
      </c>
      <c r="U276" s="4">
        <v>86</v>
      </c>
      <c r="V276" s="4">
        <f t="shared" si="30"/>
        <v>189.5975454789947</v>
      </c>
      <c r="W276">
        <v>0</v>
      </c>
      <c r="X276" t="s">
        <v>94</v>
      </c>
      <c r="Y276" s="1" t="s">
        <v>96</v>
      </c>
      <c r="Z276" s="5">
        <v>43</v>
      </c>
      <c r="AA276" t="s">
        <v>36</v>
      </c>
      <c r="AB276" t="s">
        <v>131</v>
      </c>
      <c r="AC276" s="5" t="s">
        <v>170</v>
      </c>
      <c r="AD276" t="s">
        <v>36</v>
      </c>
      <c r="AE276" s="5" t="str">
        <f t="shared" si="27"/>
        <v>Don't Know</v>
      </c>
    </row>
    <row r="277" spans="1:34" x14ac:dyDescent="0.2">
      <c r="A277">
        <v>4275</v>
      </c>
      <c r="B277" t="s">
        <v>23</v>
      </c>
      <c r="C277" t="s">
        <v>24</v>
      </c>
      <c r="D277" s="2">
        <v>37047</v>
      </c>
      <c r="E277" s="3">
        <v>0.62452546296296296</v>
      </c>
      <c r="F277" t="s">
        <v>25</v>
      </c>
      <c r="G277" s="2">
        <v>30107</v>
      </c>
      <c r="H277" s="5">
        <f t="shared" si="31"/>
        <v>19.000684462696782</v>
      </c>
      <c r="I277" t="s">
        <v>26</v>
      </c>
      <c r="J277" t="s">
        <v>41</v>
      </c>
      <c r="K277" t="s">
        <v>57</v>
      </c>
      <c r="L277">
        <v>0</v>
      </c>
      <c r="M277" s="1" t="s">
        <v>70</v>
      </c>
      <c r="N277" t="s">
        <v>56</v>
      </c>
      <c r="P277" t="s">
        <v>56</v>
      </c>
      <c r="Q277" t="s">
        <v>44</v>
      </c>
      <c r="R277" t="s">
        <v>33</v>
      </c>
      <c r="S277" s="4">
        <v>169</v>
      </c>
      <c r="T277" s="4">
        <f t="shared" si="29"/>
        <v>66.535433070866134</v>
      </c>
      <c r="U277" s="4">
        <v>54</v>
      </c>
      <c r="V277" s="4">
        <f t="shared" si="30"/>
        <v>119.04962157983388</v>
      </c>
      <c r="W277">
        <v>0</v>
      </c>
      <c r="X277" t="s">
        <v>39</v>
      </c>
      <c r="Y277" s="1" t="s">
        <v>36</v>
      </c>
      <c r="Z277" s="5">
        <v>39</v>
      </c>
      <c r="AC277" s="5" t="str">
        <f t="shared" ref="AC277:AC285" si="32">IF(ISNUMBER(AB277),CONVERT(AB277,"cm","in"),IF(ISBLANK(AB277),"",AB277))</f>
        <v/>
      </c>
      <c r="AE277" s="5" t="str">
        <f t="shared" si="27"/>
        <v/>
      </c>
      <c r="AF277" t="s">
        <v>58</v>
      </c>
      <c r="AG277">
        <v>42</v>
      </c>
      <c r="AH277" t="s">
        <v>177</v>
      </c>
    </row>
    <row r="278" spans="1:34" x14ac:dyDescent="0.2">
      <c r="A278">
        <v>4276</v>
      </c>
      <c r="B278" t="s">
        <v>23</v>
      </c>
      <c r="C278" t="s">
        <v>24</v>
      </c>
      <c r="D278" s="2">
        <v>37047</v>
      </c>
      <c r="E278" s="3">
        <v>0.63018518518518518</v>
      </c>
      <c r="F278" t="s">
        <v>25</v>
      </c>
      <c r="G278" s="2">
        <v>29746</v>
      </c>
      <c r="H278" s="5">
        <f t="shared" si="31"/>
        <v>19.989048596851472</v>
      </c>
      <c r="I278" t="s">
        <v>26</v>
      </c>
      <c r="J278" t="s">
        <v>41</v>
      </c>
      <c r="K278" t="s">
        <v>54</v>
      </c>
      <c r="L278">
        <v>0</v>
      </c>
      <c r="M278" s="1" t="s">
        <v>29</v>
      </c>
      <c r="N278" t="s">
        <v>56</v>
      </c>
      <c r="P278" t="s">
        <v>56</v>
      </c>
      <c r="Q278" t="s">
        <v>44</v>
      </c>
      <c r="R278" t="s">
        <v>33</v>
      </c>
      <c r="S278" s="4">
        <v>167</v>
      </c>
      <c r="T278" s="4">
        <f t="shared" si="29"/>
        <v>65.748031496062993</v>
      </c>
      <c r="U278" s="4">
        <v>54</v>
      </c>
      <c r="V278" s="4">
        <f t="shared" si="30"/>
        <v>119.04962157983388</v>
      </c>
      <c r="W278">
        <v>0</v>
      </c>
      <c r="X278" t="s">
        <v>39</v>
      </c>
      <c r="Y278" s="1" t="s">
        <v>56</v>
      </c>
      <c r="Z278" s="5">
        <v>38</v>
      </c>
      <c r="AC278" s="5" t="str">
        <f t="shared" si="32"/>
        <v/>
      </c>
      <c r="AE278" s="5" t="str">
        <f t="shared" si="27"/>
        <v/>
      </c>
      <c r="AF278" t="s">
        <v>58</v>
      </c>
      <c r="AG278">
        <v>42</v>
      </c>
      <c r="AH278" t="s">
        <v>174</v>
      </c>
    </row>
    <row r="279" spans="1:34" x14ac:dyDescent="0.2">
      <c r="A279">
        <v>4277</v>
      </c>
      <c r="B279" t="s">
        <v>23</v>
      </c>
      <c r="C279" t="s">
        <v>24</v>
      </c>
      <c r="D279" s="2">
        <v>37047</v>
      </c>
      <c r="E279" s="3">
        <v>0.66093749999999996</v>
      </c>
      <c r="F279" t="s">
        <v>25</v>
      </c>
      <c r="G279" s="2">
        <v>29824</v>
      </c>
      <c r="H279" s="5">
        <f t="shared" si="31"/>
        <v>19.775496235455169</v>
      </c>
      <c r="I279" t="s">
        <v>26</v>
      </c>
      <c r="J279" t="s">
        <v>41</v>
      </c>
      <c r="K279" t="s">
        <v>54</v>
      </c>
      <c r="L279">
        <v>0</v>
      </c>
      <c r="M279" s="1" t="s">
        <v>29</v>
      </c>
      <c r="N279" t="s">
        <v>56</v>
      </c>
      <c r="P279" t="s">
        <v>56</v>
      </c>
      <c r="Q279" t="s">
        <v>44</v>
      </c>
      <c r="R279" t="s">
        <v>33</v>
      </c>
      <c r="S279" s="4">
        <v>167</v>
      </c>
      <c r="T279" s="4">
        <f t="shared" si="29"/>
        <v>65.748031496062993</v>
      </c>
      <c r="U279" s="4">
        <v>50</v>
      </c>
      <c r="V279" s="4">
        <f t="shared" si="30"/>
        <v>110.23113109243879</v>
      </c>
      <c r="W279">
        <v>0</v>
      </c>
      <c r="X279" t="s">
        <v>39</v>
      </c>
      <c r="Y279" s="1" t="s">
        <v>56</v>
      </c>
      <c r="Z279" s="5">
        <v>39</v>
      </c>
      <c r="AC279" s="5" t="str">
        <f t="shared" si="32"/>
        <v/>
      </c>
      <c r="AE279" s="5" t="str">
        <f t="shared" si="27"/>
        <v/>
      </c>
      <c r="AF279" t="s">
        <v>58</v>
      </c>
      <c r="AG279">
        <v>42</v>
      </c>
      <c r="AH279" t="s">
        <v>177</v>
      </c>
    </row>
    <row r="280" spans="1:34" x14ac:dyDescent="0.2">
      <c r="A280">
        <v>4278</v>
      </c>
      <c r="B280" t="s">
        <v>23</v>
      </c>
      <c r="C280" t="s">
        <v>24</v>
      </c>
      <c r="D280" s="2">
        <v>37047</v>
      </c>
      <c r="E280" s="3">
        <v>0.66489583333333335</v>
      </c>
      <c r="F280" t="s">
        <v>25</v>
      </c>
      <c r="G280" s="2">
        <v>28969</v>
      </c>
      <c r="H280" s="5">
        <f t="shared" si="31"/>
        <v>22.116358658453116</v>
      </c>
      <c r="I280" t="s">
        <v>26</v>
      </c>
      <c r="J280" t="s">
        <v>41</v>
      </c>
      <c r="K280" t="s">
        <v>42</v>
      </c>
      <c r="L280">
        <v>0</v>
      </c>
      <c r="M280" s="1" t="s">
        <v>43</v>
      </c>
      <c r="N280" t="s">
        <v>56</v>
      </c>
      <c r="P280" t="s">
        <v>56</v>
      </c>
      <c r="Q280" t="s">
        <v>44</v>
      </c>
      <c r="R280" t="s">
        <v>33</v>
      </c>
      <c r="S280" s="4">
        <v>168</v>
      </c>
      <c r="T280" s="4">
        <f t="shared" si="29"/>
        <v>66.141732283464577</v>
      </c>
      <c r="U280" s="4">
        <v>53.5</v>
      </c>
      <c r="V280" s="4">
        <f t="shared" si="30"/>
        <v>117.9473102689095</v>
      </c>
      <c r="W280">
        <v>0</v>
      </c>
      <c r="X280" t="s">
        <v>39</v>
      </c>
      <c r="Y280" s="1" t="s">
        <v>36</v>
      </c>
      <c r="Z280" s="5">
        <v>38</v>
      </c>
      <c r="AC280" s="5" t="str">
        <f t="shared" si="32"/>
        <v/>
      </c>
      <c r="AE280" s="5" t="str">
        <f t="shared" si="27"/>
        <v/>
      </c>
      <c r="AF280" t="s">
        <v>58</v>
      </c>
      <c r="AG280">
        <v>42</v>
      </c>
      <c r="AH280" t="s">
        <v>178</v>
      </c>
    </row>
    <row r="281" spans="1:34" x14ac:dyDescent="0.2">
      <c r="A281">
        <v>4279</v>
      </c>
      <c r="B281" t="s">
        <v>23</v>
      </c>
      <c r="C281" t="s">
        <v>24</v>
      </c>
      <c r="D281" s="2">
        <v>37047</v>
      </c>
      <c r="E281" s="3">
        <v>0.72252314814814822</v>
      </c>
      <c r="F281" t="s">
        <v>25</v>
      </c>
      <c r="G281" s="2">
        <v>28340</v>
      </c>
      <c r="H281" s="5">
        <f t="shared" si="31"/>
        <v>23.838466803559207</v>
      </c>
      <c r="I281" t="s">
        <v>26</v>
      </c>
      <c r="J281" t="s">
        <v>41</v>
      </c>
      <c r="K281" t="s">
        <v>42</v>
      </c>
      <c r="L281">
        <v>0</v>
      </c>
      <c r="M281" s="1" t="s">
        <v>70</v>
      </c>
      <c r="N281" t="s">
        <v>56</v>
      </c>
      <c r="P281" t="s">
        <v>56</v>
      </c>
      <c r="Q281" t="s">
        <v>32</v>
      </c>
      <c r="R281" t="s">
        <v>33</v>
      </c>
      <c r="S281" s="4">
        <v>176</v>
      </c>
      <c r="T281" s="4">
        <f t="shared" si="29"/>
        <v>69.29133858267717</v>
      </c>
      <c r="U281" s="4">
        <v>77</v>
      </c>
      <c r="V281" s="4">
        <f t="shared" si="30"/>
        <v>169.75594188235573</v>
      </c>
      <c r="W281">
        <v>0</v>
      </c>
      <c r="X281" t="s">
        <v>39</v>
      </c>
      <c r="Y281" s="1" t="s">
        <v>56</v>
      </c>
      <c r="Z281" s="5">
        <v>41.5</v>
      </c>
      <c r="AA281">
        <v>50</v>
      </c>
      <c r="AB281">
        <v>90</v>
      </c>
      <c r="AC281" s="5">
        <f t="shared" si="32"/>
        <v>35.433070866141733</v>
      </c>
      <c r="AD281">
        <v>73.5</v>
      </c>
      <c r="AE281" s="5">
        <f t="shared" si="27"/>
        <v>28.937007874015748</v>
      </c>
    </row>
    <row r="282" spans="1:34" x14ac:dyDescent="0.2">
      <c r="A282">
        <v>4280</v>
      </c>
      <c r="B282" t="s">
        <v>23</v>
      </c>
      <c r="C282" t="s">
        <v>24</v>
      </c>
      <c r="D282" s="2">
        <v>37048</v>
      </c>
      <c r="E282" s="3">
        <v>0.37555555555555559</v>
      </c>
      <c r="F282" t="s">
        <v>25</v>
      </c>
      <c r="G282" s="2">
        <v>27555</v>
      </c>
      <c r="H282" s="5">
        <f t="shared" si="31"/>
        <v>25.990417522245039</v>
      </c>
      <c r="I282" t="s">
        <v>26</v>
      </c>
      <c r="J282" t="s">
        <v>47</v>
      </c>
      <c r="K282" t="s">
        <v>54</v>
      </c>
      <c r="L282">
        <v>0</v>
      </c>
      <c r="M282" s="1" t="s">
        <v>70</v>
      </c>
      <c r="N282" t="s">
        <v>93</v>
      </c>
      <c r="O282">
        <v>1975</v>
      </c>
      <c r="P282" t="s">
        <v>30</v>
      </c>
      <c r="Q282" t="s">
        <v>32</v>
      </c>
      <c r="R282" t="s">
        <v>33</v>
      </c>
      <c r="S282" s="4">
        <v>180</v>
      </c>
      <c r="T282" s="4">
        <f t="shared" si="29"/>
        <v>70.866141732283467</v>
      </c>
      <c r="U282" s="4">
        <v>82</v>
      </c>
      <c r="V282" s="4">
        <f t="shared" si="30"/>
        <v>180.77905499159959</v>
      </c>
      <c r="W282">
        <v>0</v>
      </c>
      <c r="X282" t="s">
        <v>39</v>
      </c>
      <c r="Y282" s="1" t="s">
        <v>116</v>
      </c>
      <c r="Z282" s="5">
        <v>43</v>
      </c>
      <c r="AA282">
        <v>50</v>
      </c>
      <c r="AB282">
        <v>90</v>
      </c>
      <c r="AC282" s="5">
        <f t="shared" si="32"/>
        <v>35.433070866141733</v>
      </c>
      <c r="AD282">
        <v>76</v>
      </c>
      <c r="AE282" s="5">
        <f t="shared" si="27"/>
        <v>29.921259842519685</v>
      </c>
    </row>
    <row r="283" spans="1:34" x14ac:dyDescent="0.2">
      <c r="A283">
        <v>4281</v>
      </c>
      <c r="B283" t="s">
        <v>23</v>
      </c>
      <c r="C283" t="s">
        <v>24</v>
      </c>
      <c r="D283" s="2">
        <v>37048</v>
      </c>
      <c r="E283" s="3">
        <v>0.41957175925925921</v>
      </c>
      <c r="F283" t="s">
        <v>25</v>
      </c>
      <c r="G283" s="2">
        <v>17533</v>
      </c>
      <c r="H283" s="5">
        <f t="shared" si="31"/>
        <v>53.429158110882959</v>
      </c>
      <c r="I283" t="s">
        <v>46</v>
      </c>
      <c r="J283" t="s">
        <v>60</v>
      </c>
      <c r="K283" t="s">
        <v>54</v>
      </c>
      <c r="L283">
        <v>2</v>
      </c>
      <c r="M283" s="1" t="s">
        <v>29</v>
      </c>
      <c r="N283" t="s">
        <v>71</v>
      </c>
      <c r="O283">
        <v>1997</v>
      </c>
      <c r="P283" t="s">
        <v>38</v>
      </c>
      <c r="Q283" t="s">
        <v>44</v>
      </c>
      <c r="R283" t="s">
        <v>33</v>
      </c>
      <c r="S283" s="4">
        <v>158</v>
      </c>
      <c r="T283" s="4">
        <f t="shared" si="29"/>
        <v>62.204724409448822</v>
      </c>
      <c r="U283" s="4">
        <v>71</v>
      </c>
      <c r="V283" s="4">
        <f t="shared" si="30"/>
        <v>156.52820615126308</v>
      </c>
      <c r="W283">
        <v>0</v>
      </c>
      <c r="X283" t="s">
        <v>34</v>
      </c>
      <c r="Y283" s="1" t="s">
        <v>35</v>
      </c>
      <c r="Z283" s="5">
        <v>38</v>
      </c>
      <c r="AC283" s="5" t="str">
        <f t="shared" si="32"/>
        <v/>
      </c>
      <c r="AE283" s="5" t="str">
        <f t="shared" si="27"/>
        <v/>
      </c>
      <c r="AF283" t="s">
        <v>97</v>
      </c>
      <c r="AG283">
        <v>50</v>
      </c>
      <c r="AH283" t="s">
        <v>184</v>
      </c>
    </row>
    <row r="284" spans="1:34" x14ac:dyDescent="0.2">
      <c r="A284">
        <v>4282</v>
      </c>
      <c r="B284" t="s">
        <v>23</v>
      </c>
      <c r="C284" t="s">
        <v>24</v>
      </c>
      <c r="D284" s="2">
        <v>37048</v>
      </c>
      <c r="E284" s="3">
        <v>0.55012731481481481</v>
      </c>
      <c r="F284" t="s">
        <v>25</v>
      </c>
      <c r="G284" s="2">
        <v>27722</v>
      </c>
      <c r="H284" s="5">
        <f t="shared" si="31"/>
        <v>25.533196440793976</v>
      </c>
      <c r="I284" t="s">
        <v>26</v>
      </c>
      <c r="J284" t="s">
        <v>62</v>
      </c>
      <c r="K284" t="s">
        <v>54</v>
      </c>
      <c r="L284">
        <v>0</v>
      </c>
      <c r="M284" s="1" t="s">
        <v>70</v>
      </c>
      <c r="N284" t="s">
        <v>30</v>
      </c>
      <c r="O284">
        <v>2000</v>
      </c>
      <c r="P284" t="s">
        <v>31</v>
      </c>
      <c r="Q284" t="s">
        <v>32</v>
      </c>
      <c r="R284" t="s">
        <v>33</v>
      </c>
      <c r="S284" s="4">
        <v>180</v>
      </c>
      <c r="T284" s="4">
        <f t="shared" si="29"/>
        <v>70.866141732283467</v>
      </c>
      <c r="U284" s="4">
        <v>85</v>
      </c>
      <c r="V284" s="4">
        <f t="shared" si="30"/>
        <v>187.39292285714592</v>
      </c>
      <c r="W284">
        <v>0</v>
      </c>
      <c r="X284" t="s">
        <v>39</v>
      </c>
      <c r="Y284" s="1" t="s">
        <v>96</v>
      </c>
      <c r="Z284" s="5">
        <v>43</v>
      </c>
      <c r="AA284">
        <v>50</v>
      </c>
      <c r="AB284">
        <v>85</v>
      </c>
      <c r="AC284" s="5">
        <f t="shared" si="32"/>
        <v>33.464566929133859</v>
      </c>
      <c r="AD284">
        <v>76</v>
      </c>
      <c r="AE284" s="5">
        <f t="shared" si="27"/>
        <v>29.921259842519685</v>
      </c>
    </row>
    <row r="285" spans="1:34" x14ac:dyDescent="0.2">
      <c r="A285">
        <v>4283</v>
      </c>
      <c r="B285" t="s">
        <v>23</v>
      </c>
      <c r="C285" t="s">
        <v>24</v>
      </c>
      <c r="D285" s="2">
        <v>37048</v>
      </c>
      <c r="E285" s="3">
        <v>0.55240740740740735</v>
      </c>
      <c r="F285" t="s">
        <v>25</v>
      </c>
      <c r="G285" s="2">
        <v>28212</v>
      </c>
      <c r="H285" s="5">
        <f t="shared" si="31"/>
        <v>24.191649555099247</v>
      </c>
      <c r="I285" t="s">
        <v>26</v>
      </c>
      <c r="J285" t="s">
        <v>60</v>
      </c>
      <c r="K285" t="s">
        <v>54</v>
      </c>
      <c r="L285">
        <v>0</v>
      </c>
      <c r="M285" s="1" t="s">
        <v>70</v>
      </c>
      <c r="N285" t="s">
        <v>102</v>
      </c>
      <c r="O285">
        <v>1998</v>
      </c>
      <c r="P285" t="s">
        <v>38</v>
      </c>
      <c r="Q285" t="s">
        <v>44</v>
      </c>
      <c r="R285" t="s">
        <v>33</v>
      </c>
      <c r="S285" s="4">
        <v>165</v>
      </c>
      <c r="T285" s="4">
        <f t="shared" si="29"/>
        <v>64.960629921259837</v>
      </c>
      <c r="U285" s="4">
        <v>47</v>
      </c>
      <c r="V285" s="4">
        <f t="shared" si="30"/>
        <v>103.61726322689246</v>
      </c>
      <c r="W285">
        <v>0</v>
      </c>
      <c r="X285" t="s">
        <v>39</v>
      </c>
      <c r="Y285" s="1" t="s">
        <v>56</v>
      </c>
      <c r="Z285" s="5" t="s">
        <v>115</v>
      </c>
      <c r="AC285" s="5" t="str">
        <f t="shared" si="32"/>
        <v/>
      </c>
      <c r="AE285" s="5" t="str">
        <f t="shared" si="27"/>
        <v/>
      </c>
      <c r="AF285" t="s">
        <v>58</v>
      </c>
      <c r="AG285">
        <v>38</v>
      </c>
      <c r="AH285" t="s">
        <v>177</v>
      </c>
    </row>
    <row r="286" spans="1:34" x14ac:dyDescent="0.2">
      <c r="A286">
        <v>4284</v>
      </c>
      <c r="B286" t="s">
        <v>23</v>
      </c>
      <c r="C286" t="s">
        <v>24</v>
      </c>
      <c r="D286" s="2">
        <v>37048</v>
      </c>
      <c r="E286" s="3">
        <v>0.55672453703703706</v>
      </c>
      <c r="F286" t="s">
        <v>25</v>
      </c>
      <c r="G286" s="2">
        <v>28952</v>
      </c>
      <c r="H286" s="5">
        <f t="shared" si="31"/>
        <v>22.165639972621491</v>
      </c>
      <c r="I286" t="s">
        <v>26</v>
      </c>
      <c r="J286" t="s">
        <v>41</v>
      </c>
      <c r="K286" t="s">
        <v>42</v>
      </c>
      <c r="L286">
        <v>0</v>
      </c>
      <c r="M286" s="1" t="s">
        <v>70</v>
      </c>
      <c r="N286" t="s">
        <v>93</v>
      </c>
      <c r="O286">
        <v>1997</v>
      </c>
      <c r="P286" t="s">
        <v>132</v>
      </c>
      <c r="Q286" t="s">
        <v>32</v>
      </c>
      <c r="R286" t="s">
        <v>33</v>
      </c>
      <c r="S286" s="4">
        <v>186</v>
      </c>
      <c r="T286" s="4">
        <f t="shared" si="29"/>
        <v>73.228346456692918</v>
      </c>
      <c r="U286" s="4">
        <v>66</v>
      </c>
      <c r="V286" s="4">
        <f t="shared" si="30"/>
        <v>145.50509304201918</v>
      </c>
      <c r="W286">
        <v>0</v>
      </c>
      <c r="X286" t="s">
        <v>39</v>
      </c>
      <c r="Y286" s="1" t="s">
        <v>36</v>
      </c>
      <c r="Z286" s="5">
        <v>42.5</v>
      </c>
      <c r="AA286">
        <v>48</v>
      </c>
      <c r="AB286" t="s">
        <v>68</v>
      </c>
      <c r="AC286" s="5" t="s">
        <v>169</v>
      </c>
      <c r="AD286">
        <v>78.5</v>
      </c>
      <c r="AE286" s="5">
        <f t="shared" ref="AE286:AE349" si="33">IF(ISNUMBER(AD286),CONVERT(AD286,"cm","in"),IF(ISBLANK(AD286),"",AD286))</f>
        <v>30.905511811023622</v>
      </c>
    </row>
    <row r="287" spans="1:34" x14ac:dyDescent="0.2">
      <c r="A287">
        <v>4285</v>
      </c>
      <c r="B287" t="s">
        <v>23</v>
      </c>
      <c r="C287" t="s">
        <v>24</v>
      </c>
      <c r="D287" s="2">
        <v>37048</v>
      </c>
      <c r="E287" s="3">
        <v>0.59130787037037036</v>
      </c>
      <c r="F287" t="s">
        <v>25</v>
      </c>
      <c r="G287" s="2">
        <v>27495</v>
      </c>
      <c r="H287" s="5">
        <f t="shared" si="31"/>
        <v>26.154688569472963</v>
      </c>
      <c r="I287" t="s">
        <v>26</v>
      </c>
      <c r="J287" t="s">
        <v>117</v>
      </c>
      <c r="K287" t="s">
        <v>54</v>
      </c>
      <c r="L287">
        <v>0</v>
      </c>
      <c r="M287" s="1" t="s">
        <v>55</v>
      </c>
      <c r="N287" t="s">
        <v>30</v>
      </c>
      <c r="O287">
        <v>1999</v>
      </c>
      <c r="P287" t="s">
        <v>38</v>
      </c>
      <c r="Q287" t="s">
        <v>44</v>
      </c>
      <c r="R287" t="s">
        <v>33</v>
      </c>
      <c r="S287" s="4">
        <v>157</v>
      </c>
      <c r="T287" s="4">
        <f t="shared" si="29"/>
        <v>61.811023622047244</v>
      </c>
      <c r="U287" s="4">
        <v>46</v>
      </c>
      <c r="V287" s="4">
        <f t="shared" si="30"/>
        <v>101.41264060504368</v>
      </c>
      <c r="W287">
        <v>0</v>
      </c>
      <c r="X287" t="s">
        <v>39</v>
      </c>
      <c r="Y287" s="1" t="s">
        <v>103</v>
      </c>
      <c r="Z287" s="5">
        <v>36</v>
      </c>
      <c r="AC287" s="5" t="str">
        <f>IF(ISNUMBER(AB287),CONVERT(AB287,"cm","in"),IF(ISBLANK(AB287),"",AB287))</f>
        <v/>
      </c>
      <c r="AE287" s="5" t="str">
        <f t="shared" si="33"/>
        <v/>
      </c>
      <c r="AF287" t="s">
        <v>52</v>
      </c>
      <c r="AG287">
        <v>44</v>
      </c>
      <c r="AH287" t="s">
        <v>176</v>
      </c>
    </row>
    <row r="288" spans="1:34" x14ac:dyDescent="0.2">
      <c r="A288">
        <v>4286</v>
      </c>
      <c r="B288" t="s">
        <v>23</v>
      </c>
      <c r="C288" t="s">
        <v>24</v>
      </c>
      <c r="D288" s="2">
        <v>37048</v>
      </c>
      <c r="E288" s="3">
        <v>0.66547453703703707</v>
      </c>
      <c r="F288" t="s">
        <v>91</v>
      </c>
      <c r="G288" s="2">
        <v>28786</v>
      </c>
      <c r="H288" s="5">
        <f t="shared" si="31"/>
        <v>22.62012320328542</v>
      </c>
      <c r="I288" t="s">
        <v>26</v>
      </c>
      <c r="J288" t="s">
        <v>109</v>
      </c>
      <c r="K288" t="s">
        <v>42</v>
      </c>
      <c r="L288">
        <v>0</v>
      </c>
      <c r="M288" s="1" t="s">
        <v>55</v>
      </c>
      <c r="N288" t="s">
        <v>56</v>
      </c>
      <c r="P288" t="s">
        <v>56</v>
      </c>
      <c r="Q288" t="s">
        <v>32</v>
      </c>
      <c r="R288" t="s">
        <v>33</v>
      </c>
      <c r="S288" s="4">
        <v>177</v>
      </c>
      <c r="T288" s="4">
        <f t="shared" si="29"/>
        <v>69.685039370078741</v>
      </c>
      <c r="U288" s="4">
        <v>67</v>
      </c>
      <c r="V288" s="4">
        <f t="shared" si="30"/>
        <v>147.70971566386797</v>
      </c>
      <c r="W288">
        <v>0</v>
      </c>
      <c r="X288" t="s">
        <v>39</v>
      </c>
      <c r="Y288" s="1" t="s">
        <v>56</v>
      </c>
      <c r="Z288" s="5">
        <v>42.5</v>
      </c>
      <c r="AA288">
        <v>48</v>
      </c>
      <c r="AB288">
        <v>85</v>
      </c>
      <c r="AC288" s="5">
        <f>IF(ISNUMBER(AB288),CONVERT(AB288,"cm","in"),IF(ISBLANK(AB288),"",AB288))</f>
        <v>33.464566929133859</v>
      </c>
      <c r="AD288">
        <v>73.5</v>
      </c>
      <c r="AE288" s="5">
        <f t="shared" si="33"/>
        <v>28.937007874015748</v>
      </c>
    </row>
    <row r="289" spans="1:34" x14ac:dyDescent="0.2">
      <c r="A289">
        <v>4287</v>
      </c>
      <c r="B289" t="s">
        <v>23</v>
      </c>
      <c r="C289" t="s">
        <v>24</v>
      </c>
      <c r="D289" s="2">
        <v>37048</v>
      </c>
      <c r="E289" s="3">
        <v>0.69341435185185185</v>
      </c>
      <c r="F289" t="s">
        <v>91</v>
      </c>
      <c r="G289" s="2">
        <v>29427</v>
      </c>
      <c r="H289" s="5">
        <f t="shared" si="31"/>
        <v>20.865160848733744</v>
      </c>
      <c r="I289" t="s">
        <v>26</v>
      </c>
      <c r="J289" t="s">
        <v>41</v>
      </c>
      <c r="K289" t="s">
        <v>54</v>
      </c>
      <c r="L289">
        <v>0</v>
      </c>
      <c r="M289" s="1" t="s">
        <v>43</v>
      </c>
      <c r="N289" t="s">
        <v>56</v>
      </c>
      <c r="P289" t="s">
        <v>56</v>
      </c>
      <c r="Q289" t="s">
        <v>32</v>
      </c>
      <c r="R289" t="s">
        <v>56</v>
      </c>
      <c r="S289" s="4">
        <v>181</v>
      </c>
      <c r="T289" s="4">
        <f t="shared" si="29"/>
        <v>71.259842519685037</v>
      </c>
      <c r="U289" s="4">
        <v>67</v>
      </c>
      <c r="V289" s="4">
        <f t="shared" si="30"/>
        <v>147.70971566386797</v>
      </c>
      <c r="W289">
        <v>0</v>
      </c>
      <c r="X289" t="s">
        <v>39</v>
      </c>
      <c r="Y289" s="1" t="s">
        <v>103</v>
      </c>
      <c r="Z289" s="5" t="s">
        <v>86</v>
      </c>
      <c r="AA289">
        <v>48</v>
      </c>
      <c r="AB289" t="s">
        <v>68</v>
      </c>
      <c r="AC289" s="5" t="s">
        <v>169</v>
      </c>
      <c r="AD289">
        <v>76</v>
      </c>
      <c r="AE289" s="5">
        <f t="shared" si="33"/>
        <v>29.921259842519685</v>
      </c>
    </row>
    <row r="290" spans="1:34" x14ac:dyDescent="0.2">
      <c r="A290">
        <v>4288</v>
      </c>
      <c r="B290" t="s">
        <v>23</v>
      </c>
      <c r="C290" t="s">
        <v>24</v>
      </c>
      <c r="D290" s="2">
        <v>37049</v>
      </c>
      <c r="E290" s="3">
        <v>0.38457175925925924</v>
      </c>
      <c r="F290" t="s">
        <v>25</v>
      </c>
      <c r="G290" s="2">
        <v>22804</v>
      </c>
      <c r="H290" s="5">
        <f t="shared" si="31"/>
        <v>39.000684462696782</v>
      </c>
      <c r="I290" t="s">
        <v>26</v>
      </c>
      <c r="J290" t="s">
        <v>133</v>
      </c>
      <c r="K290" t="s">
        <v>54</v>
      </c>
      <c r="L290">
        <v>0</v>
      </c>
      <c r="M290" s="1" t="s">
        <v>43</v>
      </c>
      <c r="N290" t="s">
        <v>84</v>
      </c>
      <c r="O290">
        <v>1996</v>
      </c>
      <c r="P290" t="s">
        <v>31</v>
      </c>
      <c r="Q290" t="s">
        <v>32</v>
      </c>
      <c r="R290" t="s">
        <v>33</v>
      </c>
      <c r="S290" s="4">
        <v>168</v>
      </c>
      <c r="T290" s="4">
        <f t="shared" si="29"/>
        <v>66.141732283464577</v>
      </c>
      <c r="U290" s="4">
        <v>67</v>
      </c>
      <c r="V290" s="4">
        <f t="shared" si="30"/>
        <v>147.70971566386797</v>
      </c>
      <c r="W290">
        <v>0</v>
      </c>
      <c r="X290" t="s">
        <v>39</v>
      </c>
      <c r="Y290" s="1" t="s">
        <v>40</v>
      </c>
      <c r="Z290" s="5">
        <v>42</v>
      </c>
      <c r="AA290">
        <v>48</v>
      </c>
      <c r="AB290">
        <v>95</v>
      </c>
      <c r="AC290" s="5">
        <f t="shared" ref="AC290:AC297" si="34">IF(ISNUMBER(AB290),CONVERT(AB290,"cm","in"),IF(ISBLANK(AB290),"",AB290))</f>
        <v>37.401574803149607</v>
      </c>
      <c r="AD290">
        <v>71</v>
      </c>
      <c r="AE290" s="5">
        <f t="shared" si="33"/>
        <v>27.952755905511815</v>
      </c>
    </row>
    <row r="291" spans="1:34" x14ac:dyDescent="0.2">
      <c r="A291">
        <v>4289</v>
      </c>
      <c r="B291" t="s">
        <v>23</v>
      </c>
      <c r="C291" t="s">
        <v>24</v>
      </c>
      <c r="D291" s="2">
        <v>37049</v>
      </c>
      <c r="E291" s="3">
        <v>0.40043981481481478</v>
      </c>
      <c r="F291" t="s">
        <v>25</v>
      </c>
      <c r="G291" s="2">
        <v>28714</v>
      </c>
      <c r="H291" s="5">
        <f t="shared" si="31"/>
        <v>22.819986310746064</v>
      </c>
      <c r="I291" t="s">
        <v>26</v>
      </c>
      <c r="J291" t="s">
        <v>41</v>
      </c>
      <c r="K291" t="s">
        <v>54</v>
      </c>
      <c r="L291">
        <v>0</v>
      </c>
      <c r="M291" s="1" t="s">
        <v>70</v>
      </c>
      <c r="N291" t="s">
        <v>71</v>
      </c>
      <c r="O291">
        <v>1999</v>
      </c>
      <c r="P291" t="s">
        <v>38</v>
      </c>
      <c r="Q291" t="s">
        <v>32</v>
      </c>
      <c r="R291" t="s">
        <v>33</v>
      </c>
      <c r="S291" s="4">
        <v>179</v>
      </c>
      <c r="T291" s="4">
        <f t="shared" si="29"/>
        <v>70.472440944881896</v>
      </c>
      <c r="U291" s="4">
        <v>73</v>
      </c>
      <c r="V291" s="4">
        <f t="shared" si="30"/>
        <v>160.93745139496062</v>
      </c>
      <c r="W291">
        <v>0</v>
      </c>
      <c r="X291" t="s">
        <v>39</v>
      </c>
      <c r="Y291" s="1" t="s">
        <v>56</v>
      </c>
      <c r="Z291" s="5">
        <v>43</v>
      </c>
      <c r="AA291">
        <v>48</v>
      </c>
      <c r="AB291">
        <v>85</v>
      </c>
      <c r="AC291" s="5">
        <f t="shared" si="34"/>
        <v>33.464566929133859</v>
      </c>
      <c r="AD291">
        <v>76</v>
      </c>
      <c r="AE291" s="5">
        <f t="shared" si="33"/>
        <v>29.921259842519685</v>
      </c>
    </row>
    <row r="292" spans="1:34" x14ac:dyDescent="0.2">
      <c r="A292">
        <v>4290</v>
      </c>
      <c r="B292" t="s">
        <v>23</v>
      </c>
      <c r="C292" t="s">
        <v>24</v>
      </c>
      <c r="D292" s="2">
        <v>37049</v>
      </c>
      <c r="E292" s="3">
        <v>0.41015046296296293</v>
      </c>
      <c r="F292" t="s">
        <v>25</v>
      </c>
      <c r="G292" s="2">
        <v>28672</v>
      </c>
      <c r="H292" s="5">
        <f t="shared" si="31"/>
        <v>22.934976043805612</v>
      </c>
      <c r="I292" t="s">
        <v>26</v>
      </c>
      <c r="J292" t="s">
        <v>41</v>
      </c>
      <c r="K292" t="s">
        <v>42</v>
      </c>
      <c r="L292">
        <v>0</v>
      </c>
      <c r="M292" s="1" t="s">
        <v>43</v>
      </c>
      <c r="N292" t="s">
        <v>56</v>
      </c>
      <c r="P292" t="s">
        <v>56</v>
      </c>
      <c r="Q292" t="s">
        <v>32</v>
      </c>
      <c r="R292" t="s">
        <v>33</v>
      </c>
      <c r="S292" s="4">
        <v>173</v>
      </c>
      <c r="T292" s="4">
        <f t="shared" si="29"/>
        <v>68.110236220472444</v>
      </c>
      <c r="U292" s="4">
        <v>63</v>
      </c>
      <c r="V292" s="4">
        <f t="shared" si="30"/>
        <v>138.89122517647286</v>
      </c>
      <c r="W292">
        <v>0</v>
      </c>
      <c r="X292" t="s">
        <v>39</v>
      </c>
      <c r="Y292" s="1" t="s">
        <v>56</v>
      </c>
      <c r="Z292" s="5">
        <v>41</v>
      </c>
      <c r="AA292">
        <v>48</v>
      </c>
      <c r="AB292">
        <v>80</v>
      </c>
      <c r="AC292" s="5">
        <f t="shared" si="34"/>
        <v>31.496062992125985</v>
      </c>
      <c r="AD292">
        <v>73.5</v>
      </c>
      <c r="AE292" s="5">
        <f t="shared" si="33"/>
        <v>28.937007874015748</v>
      </c>
    </row>
    <row r="293" spans="1:34" x14ac:dyDescent="0.2">
      <c r="A293">
        <v>4291</v>
      </c>
      <c r="B293" t="s">
        <v>23</v>
      </c>
      <c r="C293" t="s">
        <v>24</v>
      </c>
      <c r="D293" s="2">
        <v>37049</v>
      </c>
      <c r="E293" s="3">
        <v>0.42222222222222222</v>
      </c>
      <c r="F293" t="s">
        <v>25</v>
      </c>
      <c r="G293" s="2">
        <v>28500</v>
      </c>
      <c r="H293" s="5">
        <f t="shared" si="31"/>
        <v>23.405886379192335</v>
      </c>
      <c r="I293" t="s">
        <v>26</v>
      </c>
      <c r="J293" t="s">
        <v>41</v>
      </c>
      <c r="K293" t="s">
        <v>42</v>
      </c>
      <c r="L293">
        <v>0</v>
      </c>
      <c r="M293" s="1" t="s">
        <v>70</v>
      </c>
      <c r="N293" t="s">
        <v>56</v>
      </c>
      <c r="P293" t="s">
        <v>56</v>
      </c>
      <c r="Q293" t="s">
        <v>32</v>
      </c>
      <c r="R293" t="s">
        <v>33</v>
      </c>
      <c r="S293" s="4">
        <v>180</v>
      </c>
      <c r="T293" s="4">
        <f t="shared" si="29"/>
        <v>70.866141732283467</v>
      </c>
      <c r="U293" s="4">
        <v>67</v>
      </c>
      <c r="V293" s="4">
        <f t="shared" si="30"/>
        <v>147.70971566386797</v>
      </c>
      <c r="W293">
        <v>0</v>
      </c>
      <c r="X293" t="s">
        <v>39</v>
      </c>
      <c r="Y293" s="1" t="s">
        <v>56</v>
      </c>
      <c r="Z293" s="5">
        <v>42</v>
      </c>
      <c r="AA293">
        <v>48</v>
      </c>
      <c r="AB293">
        <v>80</v>
      </c>
      <c r="AC293" s="5">
        <f t="shared" si="34"/>
        <v>31.496062992125985</v>
      </c>
      <c r="AD293">
        <v>76</v>
      </c>
      <c r="AE293" s="5">
        <f t="shared" si="33"/>
        <v>29.921259842519685</v>
      </c>
    </row>
    <row r="294" spans="1:34" x14ac:dyDescent="0.2">
      <c r="A294">
        <v>4292</v>
      </c>
      <c r="B294" t="s">
        <v>23</v>
      </c>
      <c r="C294" t="s">
        <v>24</v>
      </c>
      <c r="D294" s="2">
        <v>37049</v>
      </c>
      <c r="E294" s="3">
        <v>0.44556712962962958</v>
      </c>
      <c r="F294" t="s">
        <v>25</v>
      </c>
      <c r="G294" s="2">
        <v>29644</v>
      </c>
      <c r="H294" s="5">
        <f t="shared" si="31"/>
        <v>20.27378507871321</v>
      </c>
      <c r="I294" t="s">
        <v>26</v>
      </c>
      <c r="J294" t="s">
        <v>41</v>
      </c>
      <c r="K294" t="s">
        <v>42</v>
      </c>
      <c r="L294">
        <v>0</v>
      </c>
      <c r="M294" s="1" t="s">
        <v>43</v>
      </c>
      <c r="N294" t="s">
        <v>79</v>
      </c>
      <c r="O294">
        <v>1992</v>
      </c>
      <c r="P294" t="s">
        <v>38</v>
      </c>
      <c r="Q294" t="s">
        <v>44</v>
      </c>
      <c r="R294" t="s">
        <v>33</v>
      </c>
      <c r="S294" s="4">
        <v>168</v>
      </c>
      <c r="T294" s="4">
        <f t="shared" si="29"/>
        <v>66.141732283464577</v>
      </c>
      <c r="U294" s="4">
        <v>63</v>
      </c>
      <c r="V294" s="4">
        <f t="shared" si="30"/>
        <v>138.89122517647286</v>
      </c>
      <c r="W294">
        <v>0</v>
      </c>
      <c r="X294" t="s">
        <v>39</v>
      </c>
      <c r="Y294" s="1" t="s">
        <v>96</v>
      </c>
      <c r="Z294" s="5">
        <v>39</v>
      </c>
      <c r="AC294" s="5" t="str">
        <f t="shared" si="34"/>
        <v/>
      </c>
      <c r="AE294" s="5" t="str">
        <f t="shared" si="33"/>
        <v/>
      </c>
      <c r="AF294" t="s">
        <v>45</v>
      </c>
      <c r="AG294">
        <v>44</v>
      </c>
      <c r="AH294" t="s">
        <v>182</v>
      </c>
    </row>
    <row r="295" spans="1:34" x14ac:dyDescent="0.2">
      <c r="A295">
        <v>4293</v>
      </c>
      <c r="B295" t="s">
        <v>23</v>
      </c>
      <c r="C295" t="s">
        <v>24</v>
      </c>
      <c r="D295" s="2">
        <v>37049</v>
      </c>
      <c r="E295" s="3">
        <v>0.52982638888888889</v>
      </c>
      <c r="F295" t="s">
        <v>25</v>
      </c>
      <c r="G295" s="2">
        <v>29744</v>
      </c>
      <c r="H295" s="5">
        <f t="shared" si="31"/>
        <v>20</v>
      </c>
      <c r="I295" t="s">
        <v>26</v>
      </c>
      <c r="J295" t="s">
        <v>41</v>
      </c>
      <c r="K295" t="s">
        <v>54</v>
      </c>
      <c r="L295">
        <v>0</v>
      </c>
      <c r="M295" s="1" t="s">
        <v>29</v>
      </c>
      <c r="N295" t="s">
        <v>56</v>
      </c>
      <c r="P295" t="s">
        <v>56</v>
      </c>
      <c r="Q295" t="s">
        <v>32</v>
      </c>
      <c r="R295" t="s">
        <v>56</v>
      </c>
      <c r="S295" s="4">
        <v>180</v>
      </c>
      <c r="T295" s="4">
        <f t="shared" si="29"/>
        <v>70.866141732283467</v>
      </c>
      <c r="U295" s="4">
        <v>70</v>
      </c>
      <c r="V295" s="4">
        <f t="shared" si="30"/>
        <v>154.32358352941429</v>
      </c>
      <c r="W295">
        <v>0</v>
      </c>
      <c r="X295" t="s">
        <v>39</v>
      </c>
      <c r="Y295" s="1" t="s">
        <v>56</v>
      </c>
      <c r="Z295" s="5">
        <v>43</v>
      </c>
      <c r="AA295">
        <v>48</v>
      </c>
      <c r="AB295">
        <v>90</v>
      </c>
      <c r="AC295" s="5">
        <f t="shared" si="34"/>
        <v>35.433070866141733</v>
      </c>
      <c r="AD295">
        <v>78.5</v>
      </c>
      <c r="AE295" s="5">
        <f t="shared" si="33"/>
        <v>30.905511811023622</v>
      </c>
    </row>
    <row r="296" spans="1:34" x14ac:dyDescent="0.2">
      <c r="A296">
        <v>4294</v>
      </c>
      <c r="B296" t="s">
        <v>23</v>
      </c>
      <c r="C296" t="s">
        <v>24</v>
      </c>
      <c r="D296" s="2">
        <v>37049</v>
      </c>
      <c r="E296" s="3">
        <v>0.54087962962962965</v>
      </c>
      <c r="F296" t="s">
        <v>25</v>
      </c>
      <c r="G296" s="2">
        <v>29897</v>
      </c>
      <c r="H296" s="5">
        <f t="shared" si="31"/>
        <v>19.581108829568787</v>
      </c>
      <c r="I296" t="s">
        <v>26</v>
      </c>
      <c r="J296" t="s">
        <v>88</v>
      </c>
      <c r="K296" t="s">
        <v>61</v>
      </c>
      <c r="L296">
        <v>0</v>
      </c>
      <c r="M296" s="1" t="s">
        <v>43</v>
      </c>
      <c r="N296" t="s">
        <v>30</v>
      </c>
      <c r="O296">
        <v>1999</v>
      </c>
      <c r="P296" t="s">
        <v>80</v>
      </c>
      <c r="Q296" t="s">
        <v>32</v>
      </c>
      <c r="R296" t="s">
        <v>33</v>
      </c>
      <c r="S296" s="4">
        <v>180</v>
      </c>
      <c r="T296" s="4">
        <f t="shared" si="29"/>
        <v>70.866141732283467</v>
      </c>
      <c r="U296" s="4">
        <v>73</v>
      </c>
      <c r="V296" s="4">
        <f t="shared" si="30"/>
        <v>160.93745139496062</v>
      </c>
      <c r="W296">
        <v>0</v>
      </c>
      <c r="X296" t="s">
        <v>39</v>
      </c>
      <c r="Y296" s="1" t="s">
        <v>36</v>
      </c>
      <c r="Z296" s="5" t="s">
        <v>86</v>
      </c>
      <c r="AA296">
        <v>48</v>
      </c>
      <c r="AB296">
        <v>85</v>
      </c>
      <c r="AC296" s="5">
        <f t="shared" si="34"/>
        <v>33.464566929133859</v>
      </c>
      <c r="AD296">
        <v>78.5</v>
      </c>
      <c r="AE296" s="5">
        <f t="shared" si="33"/>
        <v>30.905511811023622</v>
      </c>
    </row>
    <row r="297" spans="1:34" x14ac:dyDescent="0.2">
      <c r="A297">
        <v>4295</v>
      </c>
      <c r="B297" t="s">
        <v>23</v>
      </c>
      <c r="C297" t="s">
        <v>24</v>
      </c>
      <c r="D297" s="2">
        <v>37049</v>
      </c>
      <c r="E297" s="3">
        <v>0.54303240740740744</v>
      </c>
      <c r="F297" t="s">
        <v>25</v>
      </c>
      <c r="G297" s="2">
        <v>29744</v>
      </c>
      <c r="H297" s="5">
        <f t="shared" si="31"/>
        <v>20</v>
      </c>
      <c r="I297" t="s">
        <v>26</v>
      </c>
      <c r="J297" t="s">
        <v>47</v>
      </c>
      <c r="K297" t="s">
        <v>61</v>
      </c>
      <c r="L297">
        <v>0</v>
      </c>
      <c r="M297" s="1" t="s">
        <v>70</v>
      </c>
      <c r="N297" t="s">
        <v>56</v>
      </c>
      <c r="P297" t="s">
        <v>56</v>
      </c>
      <c r="Q297" t="s">
        <v>32</v>
      </c>
      <c r="R297" t="s">
        <v>33</v>
      </c>
      <c r="S297" s="4">
        <v>175</v>
      </c>
      <c r="T297" s="4">
        <f t="shared" si="29"/>
        <v>68.897637795275585</v>
      </c>
      <c r="U297" s="4">
        <v>60</v>
      </c>
      <c r="V297" s="4">
        <f t="shared" si="30"/>
        <v>132.27735731092653</v>
      </c>
      <c r="W297">
        <v>0</v>
      </c>
      <c r="X297" t="s">
        <v>39</v>
      </c>
      <c r="Y297" s="1" t="s">
        <v>36</v>
      </c>
      <c r="Z297" s="5">
        <v>41</v>
      </c>
      <c r="AA297">
        <v>48</v>
      </c>
      <c r="AB297">
        <v>80</v>
      </c>
      <c r="AC297" s="5">
        <f t="shared" si="34"/>
        <v>31.496062992125985</v>
      </c>
      <c r="AD297">
        <v>76</v>
      </c>
      <c r="AE297" s="5">
        <f t="shared" si="33"/>
        <v>29.921259842519685</v>
      </c>
    </row>
    <row r="298" spans="1:34" x14ac:dyDescent="0.2">
      <c r="A298">
        <v>4296</v>
      </c>
      <c r="B298" t="s">
        <v>23</v>
      </c>
      <c r="C298" t="s">
        <v>24</v>
      </c>
      <c r="D298" s="2">
        <v>37049</v>
      </c>
      <c r="E298" s="3">
        <v>0.61631944444444442</v>
      </c>
      <c r="F298" t="s">
        <v>25</v>
      </c>
      <c r="G298" s="2">
        <v>29556</v>
      </c>
      <c r="H298" s="5">
        <f t="shared" si="31"/>
        <v>20.514715947980836</v>
      </c>
      <c r="I298" t="s">
        <v>77</v>
      </c>
      <c r="J298" t="s">
        <v>117</v>
      </c>
      <c r="K298" t="s">
        <v>61</v>
      </c>
      <c r="L298">
        <v>0</v>
      </c>
      <c r="M298" s="1" t="s">
        <v>48</v>
      </c>
      <c r="N298" t="s">
        <v>56</v>
      </c>
      <c r="P298" t="s">
        <v>56</v>
      </c>
      <c r="Q298" t="s">
        <v>32</v>
      </c>
      <c r="R298" t="s">
        <v>33</v>
      </c>
      <c r="S298" s="4">
        <v>166</v>
      </c>
      <c r="T298" s="4">
        <f t="shared" si="29"/>
        <v>65.354330708661422</v>
      </c>
      <c r="U298" s="4">
        <v>47</v>
      </c>
      <c r="V298" s="4">
        <f t="shared" si="30"/>
        <v>103.61726322689246</v>
      </c>
      <c r="W298">
        <v>0</v>
      </c>
      <c r="X298" t="s">
        <v>39</v>
      </c>
      <c r="Y298" s="1" t="s">
        <v>56</v>
      </c>
      <c r="Z298" s="5">
        <v>41</v>
      </c>
      <c r="AA298" t="s">
        <v>104</v>
      </c>
      <c r="AB298" t="s">
        <v>68</v>
      </c>
      <c r="AC298" s="5" t="s">
        <v>169</v>
      </c>
      <c r="AD298">
        <v>68.5</v>
      </c>
      <c r="AE298" s="5">
        <f t="shared" si="33"/>
        <v>26.968503937007874</v>
      </c>
    </row>
    <row r="299" spans="1:34" x14ac:dyDescent="0.2">
      <c r="A299">
        <v>4297</v>
      </c>
      <c r="B299" t="s">
        <v>23</v>
      </c>
      <c r="C299" t="s">
        <v>24</v>
      </c>
      <c r="D299" s="2">
        <v>37049</v>
      </c>
      <c r="E299" s="3">
        <v>0.61908564814814815</v>
      </c>
      <c r="F299" t="s">
        <v>25</v>
      </c>
      <c r="G299" s="2">
        <v>28585</v>
      </c>
      <c r="H299" s="5">
        <f t="shared" si="31"/>
        <v>23.173169062286107</v>
      </c>
      <c r="I299" t="s">
        <v>26</v>
      </c>
      <c r="J299" t="s">
        <v>117</v>
      </c>
      <c r="K299" t="s">
        <v>57</v>
      </c>
      <c r="L299">
        <v>0</v>
      </c>
      <c r="M299" s="1" t="s">
        <v>55</v>
      </c>
      <c r="N299" t="s">
        <v>56</v>
      </c>
      <c r="P299" t="s">
        <v>56</v>
      </c>
      <c r="Q299" t="s">
        <v>32</v>
      </c>
      <c r="R299" t="s">
        <v>33</v>
      </c>
      <c r="S299" s="4">
        <v>170</v>
      </c>
      <c r="T299" s="4">
        <f t="shared" si="29"/>
        <v>66.929133858267718</v>
      </c>
      <c r="U299" s="4">
        <v>80</v>
      </c>
      <c r="V299" s="4">
        <f t="shared" si="30"/>
        <v>176.36980974790205</v>
      </c>
      <c r="W299">
        <v>0</v>
      </c>
      <c r="X299" t="s">
        <v>39</v>
      </c>
      <c r="Y299" s="1" t="s">
        <v>36</v>
      </c>
      <c r="Z299" s="5">
        <v>41</v>
      </c>
      <c r="AA299">
        <v>52</v>
      </c>
      <c r="AB299">
        <v>95</v>
      </c>
      <c r="AC299" s="5">
        <f t="shared" ref="AC299:AC317" si="35">IF(ISNUMBER(AB299),CONVERT(AB299,"cm","in"),IF(ISBLANK(AB299),"",AB299))</f>
        <v>37.401574803149607</v>
      </c>
      <c r="AD299" t="s">
        <v>36</v>
      </c>
      <c r="AE299" s="5" t="str">
        <f t="shared" si="33"/>
        <v>Don't Know</v>
      </c>
    </row>
    <row r="300" spans="1:34" x14ac:dyDescent="0.2">
      <c r="A300">
        <v>4298</v>
      </c>
      <c r="B300" t="s">
        <v>23</v>
      </c>
      <c r="C300" t="s">
        <v>24</v>
      </c>
      <c r="D300" s="2">
        <v>37049</v>
      </c>
      <c r="E300" s="3">
        <v>0.62424768518518514</v>
      </c>
      <c r="F300" t="s">
        <v>25</v>
      </c>
      <c r="G300" s="2">
        <v>28789</v>
      </c>
      <c r="H300" s="5">
        <f t="shared" si="31"/>
        <v>22.614647501711158</v>
      </c>
      <c r="I300" t="s">
        <v>26</v>
      </c>
      <c r="J300" t="s">
        <v>47</v>
      </c>
      <c r="K300" t="s">
        <v>61</v>
      </c>
      <c r="L300">
        <v>0</v>
      </c>
      <c r="M300" s="1" t="s">
        <v>55</v>
      </c>
      <c r="N300" t="s">
        <v>56</v>
      </c>
      <c r="P300" t="s">
        <v>56</v>
      </c>
      <c r="Q300" t="s">
        <v>44</v>
      </c>
      <c r="R300" t="s">
        <v>33</v>
      </c>
      <c r="S300" s="4">
        <v>157</v>
      </c>
      <c r="T300" s="4">
        <f t="shared" si="29"/>
        <v>61.811023622047244</v>
      </c>
      <c r="U300" s="4">
        <v>60</v>
      </c>
      <c r="V300" s="4">
        <f t="shared" si="30"/>
        <v>132.27735731092653</v>
      </c>
      <c r="W300">
        <v>0</v>
      </c>
      <c r="X300" t="s">
        <v>39</v>
      </c>
      <c r="Y300" s="1" t="s">
        <v>56</v>
      </c>
      <c r="Z300" s="5" t="s">
        <v>115</v>
      </c>
      <c r="AC300" s="5" t="str">
        <f t="shared" si="35"/>
        <v/>
      </c>
      <c r="AE300" s="5" t="str">
        <f t="shared" si="33"/>
        <v/>
      </c>
      <c r="AF300" t="s">
        <v>52</v>
      </c>
      <c r="AG300">
        <v>44</v>
      </c>
      <c r="AH300" t="s">
        <v>181</v>
      </c>
    </row>
    <row r="301" spans="1:34" x14ac:dyDescent="0.2">
      <c r="A301">
        <v>4299</v>
      </c>
      <c r="B301" t="s">
        <v>23</v>
      </c>
      <c r="C301" t="s">
        <v>24</v>
      </c>
      <c r="D301" s="2">
        <v>37049</v>
      </c>
      <c r="E301" s="3">
        <v>0.63462962962962965</v>
      </c>
      <c r="F301" t="s">
        <v>25</v>
      </c>
      <c r="G301" s="2">
        <v>29436</v>
      </c>
      <c r="H301" s="5">
        <f t="shared" si="31"/>
        <v>20.843258042436688</v>
      </c>
      <c r="I301" t="s">
        <v>26</v>
      </c>
      <c r="J301" t="s">
        <v>47</v>
      </c>
      <c r="K301" t="s">
        <v>61</v>
      </c>
      <c r="L301">
        <v>0</v>
      </c>
      <c r="M301" s="1" t="s">
        <v>48</v>
      </c>
      <c r="N301" t="s">
        <v>56</v>
      </c>
      <c r="P301" t="s">
        <v>56</v>
      </c>
      <c r="Q301" t="s">
        <v>32</v>
      </c>
      <c r="R301" t="s">
        <v>33</v>
      </c>
      <c r="S301" s="4">
        <v>176</v>
      </c>
      <c r="T301" s="4">
        <f t="shared" si="29"/>
        <v>69.29133858267717</v>
      </c>
      <c r="U301" s="4">
        <v>78</v>
      </c>
      <c r="V301" s="4">
        <f t="shared" si="30"/>
        <v>171.96056450420448</v>
      </c>
      <c r="W301">
        <v>0</v>
      </c>
      <c r="X301" t="s">
        <v>39</v>
      </c>
      <c r="Y301" s="1" t="s">
        <v>56</v>
      </c>
      <c r="Z301" s="5">
        <v>43.5</v>
      </c>
      <c r="AA301">
        <v>50</v>
      </c>
      <c r="AB301">
        <v>90</v>
      </c>
      <c r="AC301" s="5">
        <f t="shared" si="35"/>
        <v>35.433070866141733</v>
      </c>
      <c r="AD301">
        <v>73.5</v>
      </c>
      <c r="AE301" s="5">
        <f t="shared" si="33"/>
        <v>28.937007874015748</v>
      </c>
    </row>
    <row r="302" spans="1:34" x14ac:dyDescent="0.2">
      <c r="A302">
        <v>4300</v>
      </c>
      <c r="B302" t="s">
        <v>23</v>
      </c>
      <c r="C302" t="s">
        <v>24</v>
      </c>
      <c r="D302" s="2">
        <v>37049</v>
      </c>
      <c r="E302" s="3">
        <v>0.64373842592592589</v>
      </c>
      <c r="F302" t="s">
        <v>25</v>
      </c>
      <c r="G302" s="2">
        <v>29823</v>
      </c>
      <c r="H302" s="5">
        <f t="shared" si="31"/>
        <v>19.783709787816566</v>
      </c>
      <c r="I302" t="s">
        <v>26</v>
      </c>
      <c r="J302" t="s">
        <v>47</v>
      </c>
      <c r="K302" t="s">
        <v>61</v>
      </c>
      <c r="L302">
        <v>0</v>
      </c>
      <c r="M302" s="1" t="s">
        <v>48</v>
      </c>
      <c r="N302" t="s">
        <v>56</v>
      </c>
      <c r="P302" t="s">
        <v>56</v>
      </c>
      <c r="Q302" t="s">
        <v>44</v>
      </c>
      <c r="R302" t="s">
        <v>33</v>
      </c>
      <c r="S302" s="4">
        <v>172</v>
      </c>
      <c r="T302" s="4">
        <f t="shared" si="29"/>
        <v>67.716535433070874</v>
      </c>
      <c r="U302" s="4">
        <v>75</v>
      </c>
      <c r="V302" s="4">
        <f t="shared" si="30"/>
        <v>165.34669663865816</v>
      </c>
      <c r="W302">
        <v>0</v>
      </c>
      <c r="X302" t="s">
        <v>39</v>
      </c>
      <c r="Y302" s="1" t="s">
        <v>36</v>
      </c>
      <c r="Z302" s="5">
        <v>39</v>
      </c>
      <c r="AC302" s="5" t="str">
        <f t="shared" si="35"/>
        <v/>
      </c>
      <c r="AE302" s="5" t="str">
        <f t="shared" si="33"/>
        <v/>
      </c>
      <c r="AF302" t="s">
        <v>45</v>
      </c>
      <c r="AG302">
        <v>48</v>
      </c>
      <c r="AH302" t="s">
        <v>174</v>
      </c>
    </row>
    <row r="303" spans="1:34" x14ac:dyDescent="0.2">
      <c r="A303">
        <v>4301</v>
      </c>
      <c r="B303" t="s">
        <v>23</v>
      </c>
      <c r="C303" t="s">
        <v>24</v>
      </c>
      <c r="D303" s="2">
        <v>37049</v>
      </c>
      <c r="E303" s="3">
        <v>0.66671296296296301</v>
      </c>
      <c r="F303" t="s">
        <v>25</v>
      </c>
      <c r="G303" s="2">
        <v>30194</v>
      </c>
      <c r="H303" s="5">
        <f t="shared" si="31"/>
        <v>18.767967145790553</v>
      </c>
      <c r="I303" t="s">
        <v>26</v>
      </c>
      <c r="J303" t="s">
        <v>47</v>
      </c>
      <c r="K303" t="s">
        <v>61</v>
      </c>
      <c r="L303">
        <v>0</v>
      </c>
      <c r="M303" s="1" t="s">
        <v>48</v>
      </c>
      <c r="N303" t="s">
        <v>56</v>
      </c>
      <c r="P303" t="s">
        <v>56</v>
      </c>
      <c r="Q303" t="s">
        <v>44</v>
      </c>
      <c r="R303" t="s">
        <v>33</v>
      </c>
      <c r="S303" s="4">
        <v>160</v>
      </c>
      <c r="T303" s="4">
        <f t="shared" si="29"/>
        <v>62.99212598425197</v>
      </c>
      <c r="U303" s="4">
        <v>54</v>
      </c>
      <c r="V303" s="4">
        <f t="shared" si="30"/>
        <v>119.04962157983388</v>
      </c>
      <c r="W303">
        <v>0</v>
      </c>
      <c r="X303" t="s">
        <v>39</v>
      </c>
      <c r="Y303" s="1" t="s">
        <v>36</v>
      </c>
      <c r="Z303" s="5">
        <v>38</v>
      </c>
      <c r="AC303" s="5" t="str">
        <f t="shared" si="35"/>
        <v/>
      </c>
      <c r="AE303" s="5" t="str">
        <f t="shared" si="33"/>
        <v/>
      </c>
      <c r="AF303" t="s">
        <v>52</v>
      </c>
      <c r="AG303">
        <v>44</v>
      </c>
      <c r="AH303" t="s">
        <v>177</v>
      </c>
    </row>
    <row r="304" spans="1:34" x14ac:dyDescent="0.2">
      <c r="A304">
        <v>4302</v>
      </c>
      <c r="B304" t="s">
        <v>23</v>
      </c>
      <c r="C304" t="s">
        <v>24</v>
      </c>
      <c r="D304" s="2">
        <v>37049</v>
      </c>
      <c r="E304" s="3">
        <v>0.68614583333333334</v>
      </c>
      <c r="F304" t="s">
        <v>25</v>
      </c>
      <c r="G304" s="2">
        <v>29792</v>
      </c>
      <c r="H304" s="5">
        <f t="shared" si="31"/>
        <v>19.868583162217661</v>
      </c>
      <c r="I304" t="s">
        <v>26</v>
      </c>
      <c r="J304" t="s">
        <v>47</v>
      </c>
      <c r="K304" t="s">
        <v>61</v>
      </c>
      <c r="L304">
        <v>0</v>
      </c>
      <c r="M304" s="1" t="s">
        <v>70</v>
      </c>
      <c r="N304" t="s">
        <v>56</v>
      </c>
      <c r="P304" t="s">
        <v>56</v>
      </c>
      <c r="Q304" t="s">
        <v>44</v>
      </c>
      <c r="R304" t="s">
        <v>33</v>
      </c>
      <c r="S304" s="4">
        <v>158</v>
      </c>
      <c r="T304" s="4">
        <f t="shared" si="29"/>
        <v>62.204724409448822</v>
      </c>
      <c r="U304" s="4">
        <v>50</v>
      </c>
      <c r="V304" s="4">
        <f t="shared" si="30"/>
        <v>110.23113109243879</v>
      </c>
      <c r="W304">
        <v>0</v>
      </c>
      <c r="X304" t="s">
        <v>39</v>
      </c>
      <c r="Y304" s="1" t="s">
        <v>36</v>
      </c>
      <c r="Z304" s="5" t="s">
        <v>115</v>
      </c>
      <c r="AC304" s="5" t="str">
        <f t="shared" si="35"/>
        <v/>
      </c>
      <c r="AE304" s="5" t="str">
        <f t="shared" si="33"/>
        <v/>
      </c>
      <c r="AF304" t="s">
        <v>58</v>
      </c>
      <c r="AG304">
        <v>42</v>
      </c>
      <c r="AH304" t="s">
        <v>178</v>
      </c>
    </row>
    <row r="305" spans="1:34" x14ac:dyDescent="0.2">
      <c r="A305">
        <v>4303</v>
      </c>
      <c r="B305" t="s">
        <v>23</v>
      </c>
      <c r="C305" t="s">
        <v>24</v>
      </c>
      <c r="D305" s="2">
        <v>37050</v>
      </c>
      <c r="E305" s="3">
        <v>0.38232638888888887</v>
      </c>
      <c r="F305" t="s">
        <v>25</v>
      </c>
      <c r="G305" s="2">
        <v>15035</v>
      </c>
      <c r="H305" s="5">
        <f t="shared" si="31"/>
        <v>60.27378507871321</v>
      </c>
      <c r="I305" t="s">
        <v>99</v>
      </c>
      <c r="J305" t="s">
        <v>117</v>
      </c>
      <c r="K305" t="s">
        <v>42</v>
      </c>
      <c r="L305">
        <v>2</v>
      </c>
      <c r="M305" s="1" t="s">
        <v>55</v>
      </c>
      <c r="N305" t="s">
        <v>84</v>
      </c>
      <c r="O305">
        <v>1996</v>
      </c>
      <c r="P305" t="s">
        <v>38</v>
      </c>
      <c r="Q305" t="s">
        <v>32</v>
      </c>
      <c r="R305" t="s">
        <v>33</v>
      </c>
      <c r="S305" s="4">
        <v>176</v>
      </c>
      <c r="T305" s="4">
        <f t="shared" si="29"/>
        <v>69.29133858267717</v>
      </c>
      <c r="U305" s="4">
        <v>81</v>
      </c>
      <c r="V305" s="4">
        <f t="shared" si="30"/>
        <v>178.57443236975084</v>
      </c>
      <c r="W305">
        <v>0</v>
      </c>
      <c r="X305" t="s">
        <v>34</v>
      </c>
      <c r="Y305" s="1" t="s">
        <v>56</v>
      </c>
      <c r="Z305" s="5">
        <v>43.5</v>
      </c>
      <c r="AA305">
        <v>56</v>
      </c>
      <c r="AB305">
        <v>110</v>
      </c>
      <c r="AC305" s="5">
        <f t="shared" si="35"/>
        <v>43.30708661417323</v>
      </c>
      <c r="AD305">
        <v>73.5</v>
      </c>
      <c r="AE305" s="5">
        <f t="shared" si="33"/>
        <v>28.937007874015748</v>
      </c>
    </row>
    <row r="306" spans="1:34" x14ac:dyDescent="0.2">
      <c r="A306">
        <v>4304</v>
      </c>
      <c r="B306" t="s">
        <v>23</v>
      </c>
      <c r="C306" t="s">
        <v>24</v>
      </c>
      <c r="D306" s="2">
        <v>37050</v>
      </c>
      <c r="E306" s="3">
        <v>0.43445601851851851</v>
      </c>
      <c r="F306" t="s">
        <v>25</v>
      </c>
      <c r="G306" s="2">
        <v>16817</v>
      </c>
      <c r="H306" s="5">
        <f t="shared" si="31"/>
        <v>55.394934976043807</v>
      </c>
      <c r="I306" t="s">
        <v>26</v>
      </c>
      <c r="J306" t="s">
        <v>117</v>
      </c>
      <c r="K306" t="s">
        <v>54</v>
      </c>
      <c r="L306">
        <v>1</v>
      </c>
      <c r="M306" s="1" t="s">
        <v>29</v>
      </c>
      <c r="N306" t="s">
        <v>56</v>
      </c>
      <c r="P306" t="s">
        <v>56</v>
      </c>
      <c r="Q306" t="s">
        <v>32</v>
      </c>
      <c r="R306" t="s">
        <v>33</v>
      </c>
      <c r="S306" s="4">
        <v>177</v>
      </c>
      <c r="T306" s="4">
        <f t="shared" si="29"/>
        <v>69.685039370078741</v>
      </c>
      <c r="U306" s="4">
        <v>76</v>
      </c>
      <c r="V306" s="4">
        <f t="shared" si="30"/>
        <v>167.55131926050694</v>
      </c>
      <c r="W306">
        <v>0</v>
      </c>
      <c r="X306" t="s">
        <v>34</v>
      </c>
      <c r="Y306" s="1" t="s">
        <v>103</v>
      </c>
      <c r="Z306" s="5">
        <v>40</v>
      </c>
      <c r="AA306">
        <v>48</v>
      </c>
      <c r="AB306">
        <v>95</v>
      </c>
      <c r="AC306" s="5">
        <f t="shared" si="35"/>
        <v>37.401574803149607</v>
      </c>
      <c r="AD306">
        <v>73.5</v>
      </c>
      <c r="AE306" s="5">
        <f t="shared" si="33"/>
        <v>28.937007874015748</v>
      </c>
    </row>
    <row r="307" spans="1:34" x14ac:dyDescent="0.2">
      <c r="A307">
        <v>4305</v>
      </c>
      <c r="B307" t="s">
        <v>23</v>
      </c>
      <c r="C307" t="s">
        <v>24</v>
      </c>
      <c r="D307" s="2">
        <v>37050</v>
      </c>
      <c r="E307" s="3">
        <v>0.44934027777777774</v>
      </c>
      <c r="F307" t="s">
        <v>25</v>
      </c>
      <c r="G307" s="2">
        <v>17082</v>
      </c>
      <c r="H307" s="5">
        <f t="shared" si="31"/>
        <v>54.669404517453799</v>
      </c>
      <c r="I307" t="s">
        <v>26</v>
      </c>
      <c r="J307" t="s">
        <v>117</v>
      </c>
      <c r="K307" t="s">
        <v>54</v>
      </c>
      <c r="L307">
        <v>1</v>
      </c>
      <c r="M307" s="1" t="s">
        <v>29</v>
      </c>
      <c r="N307" t="s">
        <v>71</v>
      </c>
      <c r="O307">
        <v>1968</v>
      </c>
      <c r="P307" t="s">
        <v>38</v>
      </c>
      <c r="Q307" t="s">
        <v>44</v>
      </c>
      <c r="R307" t="s">
        <v>33</v>
      </c>
      <c r="S307" s="4">
        <v>160</v>
      </c>
      <c r="T307" s="4">
        <f t="shared" si="29"/>
        <v>62.99212598425197</v>
      </c>
      <c r="U307" s="4">
        <v>97</v>
      </c>
      <c r="V307" s="4">
        <f t="shared" si="30"/>
        <v>213.84839431933125</v>
      </c>
      <c r="W307">
        <v>0</v>
      </c>
      <c r="X307" t="s">
        <v>34</v>
      </c>
      <c r="Y307" s="1" t="s">
        <v>103</v>
      </c>
      <c r="Z307" s="5">
        <v>38.5</v>
      </c>
      <c r="AC307" s="5" t="str">
        <f t="shared" si="35"/>
        <v/>
      </c>
      <c r="AE307" s="5" t="str">
        <f t="shared" si="33"/>
        <v/>
      </c>
      <c r="AF307" t="s">
        <v>124</v>
      </c>
      <c r="AG307">
        <v>56</v>
      </c>
      <c r="AH307" t="s">
        <v>190</v>
      </c>
    </row>
    <row r="308" spans="1:34" x14ac:dyDescent="0.2">
      <c r="A308">
        <v>4306</v>
      </c>
      <c r="B308" t="s">
        <v>23</v>
      </c>
      <c r="C308" t="s">
        <v>24</v>
      </c>
      <c r="D308" s="2">
        <v>37050</v>
      </c>
      <c r="E308" s="3">
        <v>0.55504629629629632</v>
      </c>
      <c r="F308" t="s">
        <v>25</v>
      </c>
      <c r="G308" s="2">
        <v>27794</v>
      </c>
      <c r="H308" s="5">
        <f t="shared" si="31"/>
        <v>25.341546885694729</v>
      </c>
      <c r="I308" t="s">
        <v>26</v>
      </c>
      <c r="J308" t="s">
        <v>60</v>
      </c>
      <c r="K308" t="s">
        <v>54</v>
      </c>
      <c r="L308">
        <v>0</v>
      </c>
      <c r="M308" s="1" t="s">
        <v>70</v>
      </c>
      <c r="N308" t="s">
        <v>30</v>
      </c>
      <c r="O308">
        <v>2000</v>
      </c>
      <c r="P308" t="s">
        <v>38</v>
      </c>
      <c r="Q308" t="s">
        <v>44</v>
      </c>
      <c r="R308" t="s">
        <v>33</v>
      </c>
      <c r="S308" s="4">
        <v>170</v>
      </c>
      <c r="T308" s="4">
        <f t="shared" si="29"/>
        <v>66.929133858267718</v>
      </c>
      <c r="U308" s="4">
        <v>56</v>
      </c>
      <c r="V308" s="4">
        <f t="shared" si="30"/>
        <v>123.45886682353144</v>
      </c>
      <c r="W308">
        <v>0</v>
      </c>
      <c r="X308" t="s">
        <v>39</v>
      </c>
      <c r="Y308" s="1" t="s">
        <v>56</v>
      </c>
      <c r="Z308" s="5">
        <v>39.5</v>
      </c>
      <c r="AC308" s="5" t="str">
        <f t="shared" si="35"/>
        <v/>
      </c>
      <c r="AE308" s="5" t="str">
        <f t="shared" si="33"/>
        <v/>
      </c>
      <c r="AF308" t="s">
        <v>52</v>
      </c>
      <c r="AG308">
        <v>42</v>
      </c>
      <c r="AH308" t="s">
        <v>178</v>
      </c>
    </row>
    <row r="309" spans="1:34" x14ac:dyDescent="0.2">
      <c r="A309">
        <v>4307</v>
      </c>
      <c r="B309" t="s">
        <v>23</v>
      </c>
      <c r="C309" t="s">
        <v>24</v>
      </c>
      <c r="D309" s="2">
        <v>37050</v>
      </c>
      <c r="E309" s="3">
        <v>0.59302083333333333</v>
      </c>
      <c r="F309" t="s">
        <v>25</v>
      </c>
      <c r="G309" s="2">
        <v>29732</v>
      </c>
      <c r="H309" s="5">
        <f t="shared" si="31"/>
        <v>20.035592060232716</v>
      </c>
      <c r="I309" t="s">
        <v>26</v>
      </c>
      <c r="J309" t="s">
        <v>41</v>
      </c>
      <c r="K309" t="s">
        <v>42</v>
      </c>
      <c r="L309">
        <v>0</v>
      </c>
      <c r="M309" s="1" t="s">
        <v>55</v>
      </c>
      <c r="N309" t="s">
        <v>30</v>
      </c>
      <c r="O309">
        <v>1999</v>
      </c>
      <c r="P309" t="s">
        <v>80</v>
      </c>
      <c r="Q309" t="s">
        <v>32</v>
      </c>
      <c r="R309" t="s">
        <v>33</v>
      </c>
      <c r="S309" s="4">
        <v>178</v>
      </c>
      <c r="T309" s="4">
        <f t="shared" si="29"/>
        <v>70.078740157480311</v>
      </c>
      <c r="U309" s="4">
        <v>69</v>
      </c>
      <c r="V309" s="4">
        <f t="shared" si="30"/>
        <v>152.11896090756551</v>
      </c>
      <c r="W309">
        <v>0</v>
      </c>
      <c r="X309" t="s">
        <v>39</v>
      </c>
      <c r="Y309" s="1" t="s">
        <v>36</v>
      </c>
      <c r="Z309" s="5">
        <v>42</v>
      </c>
      <c r="AA309" t="s">
        <v>104</v>
      </c>
      <c r="AB309">
        <v>80</v>
      </c>
      <c r="AC309" s="5">
        <f t="shared" si="35"/>
        <v>31.496062992125985</v>
      </c>
      <c r="AD309">
        <v>76</v>
      </c>
      <c r="AE309" s="5">
        <f t="shared" si="33"/>
        <v>29.921259842519685</v>
      </c>
    </row>
    <row r="310" spans="1:34" x14ac:dyDescent="0.2">
      <c r="A310">
        <v>4308</v>
      </c>
      <c r="B310" t="s">
        <v>23</v>
      </c>
      <c r="C310" t="s">
        <v>24</v>
      </c>
      <c r="D310" s="2">
        <v>37050</v>
      </c>
      <c r="E310" s="3">
        <v>0.59791666666666665</v>
      </c>
      <c r="F310" t="s">
        <v>25</v>
      </c>
      <c r="G310" s="2">
        <v>29702</v>
      </c>
      <c r="H310" s="5">
        <f t="shared" si="31"/>
        <v>20.11772758384668</v>
      </c>
      <c r="I310" t="s">
        <v>26</v>
      </c>
      <c r="J310" t="s">
        <v>41</v>
      </c>
      <c r="K310" t="s">
        <v>42</v>
      </c>
      <c r="L310">
        <v>0</v>
      </c>
      <c r="M310" s="1" t="s">
        <v>43</v>
      </c>
      <c r="N310" t="s">
        <v>56</v>
      </c>
      <c r="P310" t="s">
        <v>56</v>
      </c>
      <c r="Q310" t="s">
        <v>44</v>
      </c>
      <c r="R310" t="s">
        <v>33</v>
      </c>
      <c r="S310" s="4">
        <v>170</v>
      </c>
      <c r="T310" s="4">
        <f t="shared" si="29"/>
        <v>66.929133858267718</v>
      </c>
      <c r="U310" s="4">
        <v>55</v>
      </c>
      <c r="V310" s="4">
        <f t="shared" si="30"/>
        <v>121.25424420168267</v>
      </c>
      <c r="W310">
        <v>0</v>
      </c>
      <c r="X310" t="s">
        <v>39</v>
      </c>
      <c r="Y310" s="1" t="s">
        <v>103</v>
      </c>
      <c r="Z310" s="5">
        <v>38.5</v>
      </c>
      <c r="AC310" s="5" t="str">
        <f t="shared" si="35"/>
        <v/>
      </c>
      <c r="AE310" s="5" t="str">
        <f t="shared" si="33"/>
        <v/>
      </c>
      <c r="AF310" t="s">
        <v>58</v>
      </c>
      <c r="AG310">
        <v>40</v>
      </c>
      <c r="AH310" t="s">
        <v>176</v>
      </c>
    </row>
    <row r="311" spans="1:34" x14ac:dyDescent="0.2">
      <c r="A311">
        <v>4309</v>
      </c>
      <c r="B311" t="s">
        <v>23</v>
      </c>
      <c r="C311" t="s">
        <v>24</v>
      </c>
      <c r="D311" s="2">
        <v>37050</v>
      </c>
      <c r="E311" s="3">
        <v>0.71260416666666659</v>
      </c>
      <c r="F311" t="s">
        <v>25</v>
      </c>
      <c r="G311" s="2">
        <v>28826</v>
      </c>
      <c r="H311" s="5">
        <f t="shared" si="31"/>
        <v>22.5160848733744</v>
      </c>
      <c r="I311" t="s">
        <v>26</v>
      </c>
      <c r="J311" t="s">
        <v>41</v>
      </c>
      <c r="K311" t="s">
        <v>57</v>
      </c>
      <c r="L311">
        <v>0</v>
      </c>
      <c r="M311" s="1" t="s">
        <v>29</v>
      </c>
      <c r="N311" t="s">
        <v>56</v>
      </c>
      <c r="P311" t="s">
        <v>56</v>
      </c>
      <c r="Q311" t="s">
        <v>44</v>
      </c>
      <c r="R311" t="s">
        <v>33</v>
      </c>
      <c r="S311" s="4">
        <v>165</v>
      </c>
      <c r="T311" s="4">
        <f t="shared" si="29"/>
        <v>64.960629921259837</v>
      </c>
      <c r="U311" s="4">
        <v>64</v>
      </c>
      <c r="V311" s="4">
        <f t="shared" si="30"/>
        <v>141.09584779832164</v>
      </c>
      <c r="W311">
        <v>0</v>
      </c>
      <c r="X311" t="s">
        <v>39</v>
      </c>
      <c r="Y311" s="1" t="s">
        <v>36</v>
      </c>
      <c r="Z311" s="5">
        <v>39</v>
      </c>
      <c r="AC311" s="5" t="str">
        <f t="shared" si="35"/>
        <v/>
      </c>
      <c r="AE311" s="5" t="str">
        <f t="shared" si="33"/>
        <v/>
      </c>
      <c r="AF311" t="s">
        <v>52</v>
      </c>
      <c r="AG311">
        <v>46</v>
      </c>
      <c r="AH311" t="s">
        <v>174</v>
      </c>
    </row>
    <row r="312" spans="1:34" x14ac:dyDescent="0.2">
      <c r="A312">
        <v>4310</v>
      </c>
      <c r="B312" t="s">
        <v>23</v>
      </c>
      <c r="C312" t="s">
        <v>24</v>
      </c>
      <c r="D312" s="2">
        <v>37053</v>
      </c>
      <c r="E312" s="3">
        <v>0.49160879629629628</v>
      </c>
      <c r="F312" t="s">
        <v>25</v>
      </c>
      <c r="G312" s="2">
        <v>29345</v>
      </c>
      <c r="H312" s="5">
        <f t="shared" si="31"/>
        <v>21.103353867214238</v>
      </c>
      <c r="I312" t="s">
        <v>26</v>
      </c>
      <c r="J312" t="s">
        <v>41</v>
      </c>
      <c r="K312" t="s">
        <v>42</v>
      </c>
      <c r="L312">
        <v>0</v>
      </c>
      <c r="M312" s="1" t="s">
        <v>70</v>
      </c>
      <c r="N312" t="s">
        <v>56</v>
      </c>
      <c r="P312" t="s">
        <v>56</v>
      </c>
      <c r="Q312" t="s">
        <v>44</v>
      </c>
      <c r="R312" t="s">
        <v>33</v>
      </c>
      <c r="S312" s="4">
        <v>172</v>
      </c>
      <c r="T312" s="4">
        <f t="shared" si="29"/>
        <v>67.716535433070874</v>
      </c>
      <c r="U312" s="4">
        <v>63</v>
      </c>
      <c r="V312" s="4">
        <f t="shared" si="30"/>
        <v>138.89122517647286</v>
      </c>
      <c r="W312">
        <v>0</v>
      </c>
      <c r="X312" t="s">
        <v>39</v>
      </c>
      <c r="Y312" s="1" t="s">
        <v>56</v>
      </c>
      <c r="Z312" s="5">
        <v>39.5</v>
      </c>
      <c r="AC312" s="5" t="str">
        <f t="shared" si="35"/>
        <v/>
      </c>
      <c r="AE312" s="5" t="str">
        <f t="shared" si="33"/>
        <v/>
      </c>
      <c r="AF312" t="s">
        <v>52</v>
      </c>
      <c r="AG312">
        <v>42</v>
      </c>
      <c r="AH312" t="s">
        <v>181</v>
      </c>
    </row>
    <row r="313" spans="1:34" x14ac:dyDescent="0.2">
      <c r="A313">
        <v>4311</v>
      </c>
      <c r="B313" t="s">
        <v>23</v>
      </c>
      <c r="C313" t="s">
        <v>24</v>
      </c>
      <c r="D313" s="2">
        <v>37053</v>
      </c>
      <c r="E313" s="3">
        <v>0.50024305555555559</v>
      </c>
      <c r="F313" t="s">
        <v>25</v>
      </c>
      <c r="G313" s="2">
        <v>27007</v>
      </c>
      <c r="H313" s="5">
        <f t="shared" si="31"/>
        <v>27.504449007529089</v>
      </c>
      <c r="I313" t="s">
        <v>26</v>
      </c>
      <c r="J313" t="s">
        <v>41</v>
      </c>
      <c r="K313" t="s">
        <v>42</v>
      </c>
      <c r="L313">
        <v>0</v>
      </c>
      <c r="M313" s="1" t="s">
        <v>43</v>
      </c>
      <c r="N313" t="s">
        <v>79</v>
      </c>
      <c r="O313">
        <v>1995</v>
      </c>
      <c r="P313" t="s">
        <v>65</v>
      </c>
      <c r="Q313" t="s">
        <v>32</v>
      </c>
      <c r="R313" t="s">
        <v>33</v>
      </c>
      <c r="S313" s="4">
        <v>180</v>
      </c>
      <c r="T313" s="4">
        <f t="shared" si="29"/>
        <v>70.866141732283467</v>
      </c>
      <c r="U313" s="4">
        <v>80</v>
      </c>
      <c r="V313" s="4">
        <f t="shared" si="30"/>
        <v>176.36980974790205</v>
      </c>
      <c r="W313">
        <v>0</v>
      </c>
      <c r="X313" t="s">
        <v>39</v>
      </c>
      <c r="Y313" s="1" t="s">
        <v>56</v>
      </c>
      <c r="Z313" s="5">
        <v>43</v>
      </c>
      <c r="AA313">
        <v>50</v>
      </c>
      <c r="AB313">
        <v>95</v>
      </c>
      <c r="AC313" s="5">
        <f t="shared" si="35"/>
        <v>37.401574803149607</v>
      </c>
      <c r="AD313">
        <v>78.5</v>
      </c>
      <c r="AE313" s="5">
        <f t="shared" si="33"/>
        <v>30.905511811023622</v>
      </c>
    </row>
    <row r="314" spans="1:34" x14ac:dyDescent="0.2">
      <c r="A314">
        <v>4312</v>
      </c>
      <c r="B314" t="s">
        <v>23</v>
      </c>
      <c r="C314" t="s">
        <v>24</v>
      </c>
      <c r="D314" s="2">
        <v>37053</v>
      </c>
      <c r="E314" s="3">
        <v>0.50540509259259259</v>
      </c>
      <c r="F314" t="s">
        <v>25</v>
      </c>
      <c r="G314" s="2">
        <v>27643</v>
      </c>
      <c r="H314" s="5">
        <f t="shared" si="31"/>
        <v>25.763175906913073</v>
      </c>
      <c r="I314" t="s">
        <v>26</v>
      </c>
      <c r="J314" t="s">
        <v>41</v>
      </c>
      <c r="K314" t="s">
        <v>42</v>
      </c>
      <c r="L314">
        <v>0</v>
      </c>
      <c r="M314" s="1" t="s">
        <v>70</v>
      </c>
      <c r="N314" t="s">
        <v>30</v>
      </c>
      <c r="O314">
        <v>2001</v>
      </c>
      <c r="P314" t="s">
        <v>80</v>
      </c>
      <c r="Q314" t="s">
        <v>32</v>
      </c>
      <c r="R314" t="s">
        <v>33</v>
      </c>
      <c r="S314" s="4">
        <v>178</v>
      </c>
      <c r="T314" s="4">
        <f t="shared" si="29"/>
        <v>70.078740157480311</v>
      </c>
      <c r="U314" s="4">
        <v>74</v>
      </c>
      <c r="V314" s="4">
        <f t="shared" si="30"/>
        <v>163.1420740168094</v>
      </c>
      <c r="W314">
        <v>0</v>
      </c>
      <c r="X314" t="s">
        <v>39</v>
      </c>
      <c r="Y314" s="1" t="s">
        <v>56</v>
      </c>
      <c r="Z314" s="5">
        <v>41</v>
      </c>
      <c r="AA314">
        <v>48</v>
      </c>
      <c r="AB314">
        <v>85</v>
      </c>
      <c r="AC314" s="5">
        <f t="shared" si="35"/>
        <v>33.464566929133859</v>
      </c>
      <c r="AD314">
        <v>76</v>
      </c>
      <c r="AE314" s="5">
        <f t="shared" si="33"/>
        <v>29.921259842519685</v>
      </c>
    </row>
    <row r="315" spans="1:34" x14ac:dyDescent="0.2">
      <c r="A315">
        <v>4313</v>
      </c>
      <c r="B315" t="s">
        <v>23</v>
      </c>
      <c r="C315" t="s">
        <v>24</v>
      </c>
      <c r="D315" s="2">
        <v>37053</v>
      </c>
      <c r="E315" s="3">
        <v>0.60819444444444437</v>
      </c>
      <c r="F315" t="s">
        <v>25</v>
      </c>
      <c r="G315" s="2">
        <v>29388</v>
      </c>
      <c r="H315" s="5">
        <f t="shared" si="31"/>
        <v>20.985626283367555</v>
      </c>
      <c r="I315" t="s">
        <v>26</v>
      </c>
      <c r="J315" t="s">
        <v>41</v>
      </c>
      <c r="K315" t="s">
        <v>42</v>
      </c>
      <c r="L315">
        <v>0</v>
      </c>
      <c r="M315" s="1" t="s">
        <v>55</v>
      </c>
      <c r="N315" t="s">
        <v>56</v>
      </c>
      <c r="P315" t="s">
        <v>56</v>
      </c>
      <c r="Q315" t="s">
        <v>44</v>
      </c>
      <c r="R315" t="s">
        <v>33</v>
      </c>
      <c r="S315" s="4">
        <v>158</v>
      </c>
      <c r="T315" s="4">
        <f t="shared" si="29"/>
        <v>62.204724409448822</v>
      </c>
      <c r="U315" s="4">
        <v>47</v>
      </c>
      <c r="V315" s="4">
        <f t="shared" si="30"/>
        <v>103.61726322689246</v>
      </c>
      <c r="W315">
        <v>0</v>
      </c>
      <c r="X315" t="s">
        <v>39</v>
      </c>
      <c r="Y315" s="1" t="s">
        <v>56</v>
      </c>
      <c r="Z315" s="5">
        <v>38.5</v>
      </c>
      <c r="AC315" s="5" t="str">
        <f t="shared" si="35"/>
        <v/>
      </c>
      <c r="AE315" s="5" t="str">
        <f t="shared" si="33"/>
        <v/>
      </c>
      <c r="AF315" t="s">
        <v>161</v>
      </c>
      <c r="AG315">
        <v>6</v>
      </c>
    </row>
    <row r="316" spans="1:34" x14ac:dyDescent="0.2">
      <c r="A316">
        <v>4314</v>
      </c>
      <c r="B316" t="s">
        <v>23</v>
      </c>
      <c r="C316" t="s">
        <v>24</v>
      </c>
      <c r="D316" s="2">
        <v>37053</v>
      </c>
      <c r="E316" s="3">
        <v>0.61466435185185186</v>
      </c>
      <c r="F316" t="s">
        <v>25</v>
      </c>
      <c r="G316" s="2">
        <v>28173</v>
      </c>
      <c r="H316" s="5">
        <f t="shared" si="31"/>
        <v>24.312114989733061</v>
      </c>
      <c r="I316" t="s">
        <v>46</v>
      </c>
      <c r="J316" t="s">
        <v>88</v>
      </c>
      <c r="K316" t="s">
        <v>54</v>
      </c>
      <c r="L316">
        <v>0</v>
      </c>
      <c r="M316" s="1" t="s">
        <v>43</v>
      </c>
      <c r="N316" t="s">
        <v>71</v>
      </c>
      <c r="O316">
        <v>1996</v>
      </c>
      <c r="P316" t="s">
        <v>85</v>
      </c>
      <c r="Q316" t="s">
        <v>32</v>
      </c>
      <c r="R316" t="s">
        <v>33</v>
      </c>
      <c r="S316" s="4">
        <v>170</v>
      </c>
      <c r="T316" s="4">
        <f t="shared" si="29"/>
        <v>66.929133858267718</v>
      </c>
      <c r="U316" s="4">
        <v>80</v>
      </c>
      <c r="V316" s="4">
        <f t="shared" si="30"/>
        <v>176.36980974790205</v>
      </c>
      <c r="W316">
        <v>0</v>
      </c>
      <c r="X316" t="s">
        <v>39</v>
      </c>
      <c r="Y316" s="1" t="s">
        <v>56</v>
      </c>
      <c r="Z316" s="5">
        <v>42.5</v>
      </c>
      <c r="AA316">
        <v>52</v>
      </c>
      <c r="AB316">
        <v>100</v>
      </c>
      <c r="AC316" s="5">
        <f t="shared" si="35"/>
        <v>39.370078740157481</v>
      </c>
      <c r="AD316">
        <v>73.5</v>
      </c>
      <c r="AE316" s="5">
        <f t="shared" si="33"/>
        <v>28.937007874015748</v>
      </c>
    </row>
    <row r="317" spans="1:34" x14ac:dyDescent="0.2">
      <c r="A317">
        <v>4315</v>
      </c>
      <c r="B317" t="s">
        <v>23</v>
      </c>
      <c r="C317" t="s">
        <v>24</v>
      </c>
      <c r="D317" s="2">
        <v>37053</v>
      </c>
      <c r="E317" s="3">
        <v>0.64880787037037035</v>
      </c>
      <c r="F317" t="s">
        <v>25</v>
      </c>
      <c r="G317" s="2">
        <v>29244</v>
      </c>
      <c r="H317" s="5">
        <f t="shared" si="31"/>
        <v>21.37987679671458</v>
      </c>
      <c r="I317" t="s">
        <v>26</v>
      </c>
      <c r="J317" t="s">
        <v>41</v>
      </c>
      <c r="K317" t="s">
        <v>42</v>
      </c>
      <c r="L317">
        <v>0</v>
      </c>
      <c r="M317" s="1" t="s">
        <v>70</v>
      </c>
      <c r="N317" t="s">
        <v>37</v>
      </c>
      <c r="O317">
        <v>1995</v>
      </c>
      <c r="P317" t="s">
        <v>38</v>
      </c>
      <c r="Q317" t="s">
        <v>44</v>
      </c>
      <c r="R317" t="s">
        <v>33</v>
      </c>
      <c r="S317" s="4">
        <v>164</v>
      </c>
      <c r="T317" s="4">
        <f t="shared" si="29"/>
        <v>64.566929133858267</v>
      </c>
      <c r="U317" s="4">
        <v>53</v>
      </c>
      <c r="V317" s="4">
        <f t="shared" si="30"/>
        <v>116.84499895798511</v>
      </c>
      <c r="W317">
        <v>0</v>
      </c>
      <c r="X317" t="s">
        <v>39</v>
      </c>
      <c r="Y317" s="1" t="s">
        <v>56</v>
      </c>
      <c r="Z317" s="5">
        <v>38</v>
      </c>
      <c r="AC317" s="5" t="str">
        <f t="shared" si="35"/>
        <v/>
      </c>
      <c r="AE317" s="5" t="str">
        <f t="shared" si="33"/>
        <v/>
      </c>
      <c r="AF317" t="s">
        <v>58</v>
      </c>
      <c r="AG317">
        <v>42</v>
      </c>
      <c r="AH317" t="s">
        <v>176</v>
      </c>
    </row>
    <row r="318" spans="1:34" x14ac:dyDescent="0.2">
      <c r="A318">
        <v>4316</v>
      </c>
      <c r="B318" t="s">
        <v>23</v>
      </c>
      <c r="C318" t="s">
        <v>24</v>
      </c>
      <c r="D318" s="2">
        <v>37053</v>
      </c>
      <c r="E318" s="3">
        <v>0.66181712962962969</v>
      </c>
      <c r="F318" t="s">
        <v>25</v>
      </c>
      <c r="G318" s="2">
        <v>29485</v>
      </c>
      <c r="H318" s="5">
        <f t="shared" si="31"/>
        <v>20.720054757015742</v>
      </c>
      <c r="I318" t="s">
        <v>26</v>
      </c>
      <c r="J318" t="s">
        <v>41</v>
      </c>
      <c r="K318" t="s">
        <v>42</v>
      </c>
      <c r="L318" t="s">
        <v>56</v>
      </c>
      <c r="M318" s="1" t="s">
        <v>55</v>
      </c>
      <c r="N318" t="s">
        <v>56</v>
      </c>
      <c r="P318" t="s">
        <v>56</v>
      </c>
      <c r="Q318" t="s">
        <v>32</v>
      </c>
      <c r="R318" t="s">
        <v>33</v>
      </c>
      <c r="S318" s="4">
        <v>176</v>
      </c>
      <c r="T318" s="4">
        <f t="shared" si="29"/>
        <v>69.29133858267717</v>
      </c>
      <c r="U318" s="4">
        <v>56</v>
      </c>
      <c r="V318" s="4">
        <f t="shared" si="30"/>
        <v>123.45886682353144</v>
      </c>
      <c r="W318">
        <v>0</v>
      </c>
      <c r="X318" t="s">
        <v>39</v>
      </c>
      <c r="Y318" s="1" t="s">
        <v>56</v>
      </c>
      <c r="Z318" s="5">
        <v>42.5</v>
      </c>
      <c r="AA318">
        <v>48</v>
      </c>
      <c r="AB318" t="s">
        <v>68</v>
      </c>
      <c r="AC318" s="5" t="s">
        <v>169</v>
      </c>
      <c r="AD318">
        <v>73.5</v>
      </c>
      <c r="AE318" s="5">
        <f t="shared" si="33"/>
        <v>28.937007874015748</v>
      </c>
    </row>
    <row r="319" spans="1:34" x14ac:dyDescent="0.2">
      <c r="A319">
        <v>4317</v>
      </c>
      <c r="B319" t="s">
        <v>23</v>
      </c>
      <c r="C319" t="s">
        <v>24</v>
      </c>
      <c r="D319" s="2">
        <v>37053</v>
      </c>
      <c r="E319" s="3">
        <v>0.67431712962962964</v>
      </c>
      <c r="F319" t="s">
        <v>25</v>
      </c>
      <c r="G319" s="2">
        <v>28021</v>
      </c>
      <c r="H319" s="5">
        <f t="shared" si="31"/>
        <v>24.728268309377139</v>
      </c>
      <c r="I319" t="s">
        <v>134</v>
      </c>
      <c r="J319" t="s">
        <v>41</v>
      </c>
      <c r="K319" t="s">
        <v>42</v>
      </c>
      <c r="L319">
        <v>0</v>
      </c>
      <c r="M319" s="1" t="s">
        <v>48</v>
      </c>
      <c r="N319" t="s">
        <v>30</v>
      </c>
      <c r="O319">
        <v>1979</v>
      </c>
      <c r="P319" t="s">
        <v>80</v>
      </c>
      <c r="Q319" t="s">
        <v>32</v>
      </c>
      <c r="R319" t="s">
        <v>33</v>
      </c>
      <c r="S319" s="4">
        <v>187</v>
      </c>
      <c r="T319" s="4">
        <f t="shared" si="29"/>
        <v>73.622047244094489</v>
      </c>
      <c r="U319" s="4">
        <v>79</v>
      </c>
      <c r="V319" s="4">
        <f t="shared" si="30"/>
        <v>174.16518712605327</v>
      </c>
      <c r="W319">
        <v>0</v>
      </c>
      <c r="X319" t="s">
        <v>39</v>
      </c>
      <c r="Y319" s="1" t="s">
        <v>36</v>
      </c>
      <c r="Z319" s="5" t="s">
        <v>86</v>
      </c>
      <c r="AA319">
        <v>48</v>
      </c>
      <c r="AB319" t="s">
        <v>36</v>
      </c>
      <c r="AC319" s="5" t="str">
        <f t="shared" ref="AC319:AC325" si="36">IF(ISNUMBER(AB319),CONVERT(AB319,"cm","in"),IF(ISBLANK(AB319),"",AB319))</f>
        <v>Don't Know</v>
      </c>
      <c r="AD319">
        <v>76</v>
      </c>
      <c r="AE319" s="5">
        <f t="shared" si="33"/>
        <v>29.921259842519685</v>
      </c>
    </row>
    <row r="320" spans="1:34" x14ac:dyDescent="0.2">
      <c r="A320">
        <v>4318</v>
      </c>
      <c r="B320" t="s">
        <v>23</v>
      </c>
      <c r="C320" t="s">
        <v>24</v>
      </c>
      <c r="D320" s="2">
        <v>37053</v>
      </c>
      <c r="E320" s="3">
        <v>0.70894675925925921</v>
      </c>
      <c r="F320" t="s">
        <v>25</v>
      </c>
      <c r="G320" s="2">
        <v>28143</v>
      </c>
      <c r="H320" s="5">
        <f t="shared" si="31"/>
        <v>24.394250513347021</v>
      </c>
      <c r="I320" t="s">
        <v>26</v>
      </c>
      <c r="J320" t="s">
        <v>41</v>
      </c>
      <c r="K320" t="s">
        <v>42</v>
      </c>
      <c r="L320">
        <v>0</v>
      </c>
      <c r="M320" s="1" t="s">
        <v>55</v>
      </c>
      <c r="N320" t="s">
        <v>37</v>
      </c>
      <c r="O320">
        <v>1997</v>
      </c>
      <c r="P320" t="s">
        <v>38</v>
      </c>
      <c r="Q320" t="s">
        <v>32</v>
      </c>
      <c r="R320" t="s">
        <v>33</v>
      </c>
      <c r="S320" s="4">
        <v>175</v>
      </c>
      <c r="T320" s="4">
        <f t="shared" si="29"/>
        <v>68.897637795275585</v>
      </c>
      <c r="U320" s="4">
        <v>66.2</v>
      </c>
      <c r="V320" s="4">
        <f t="shared" si="30"/>
        <v>145.94601756638895</v>
      </c>
      <c r="W320">
        <v>0</v>
      </c>
      <c r="X320" t="s">
        <v>39</v>
      </c>
      <c r="Y320" s="1" t="s">
        <v>36</v>
      </c>
      <c r="Z320" s="5">
        <v>42</v>
      </c>
      <c r="AA320" t="s">
        <v>104</v>
      </c>
      <c r="AB320">
        <v>85</v>
      </c>
      <c r="AC320" s="5">
        <f t="shared" si="36"/>
        <v>33.464566929133859</v>
      </c>
      <c r="AD320">
        <v>76</v>
      </c>
      <c r="AE320" s="5">
        <f t="shared" si="33"/>
        <v>29.921259842519685</v>
      </c>
    </row>
    <row r="321" spans="1:34" x14ac:dyDescent="0.2">
      <c r="A321">
        <v>4319</v>
      </c>
      <c r="B321" t="s">
        <v>23</v>
      </c>
      <c r="C321" t="s">
        <v>24</v>
      </c>
      <c r="D321" s="2">
        <v>37053</v>
      </c>
      <c r="E321" s="3">
        <v>0.76755787037037038</v>
      </c>
      <c r="F321" t="s">
        <v>25</v>
      </c>
      <c r="G321" s="2">
        <v>26312</v>
      </c>
      <c r="H321" s="5">
        <f t="shared" si="31"/>
        <v>29.407255304585899</v>
      </c>
      <c r="I321" t="s">
        <v>26</v>
      </c>
      <c r="J321" t="s">
        <v>60</v>
      </c>
      <c r="K321" t="s">
        <v>42</v>
      </c>
      <c r="L321">
        <v>0</v>
      </c>
      <c r="M321" s="1" t="s">
        <v>48</v>
      </c>
      <c r="N321" t="s">
        <v>37</v>
      </c>
      <c r="O321">
        <v>1987</v>
      </c>
      <c r="P321" t="s">
        <v>38</v>
      </c>
      <c r="Q321" t="s">
        <v>32</v>
      </c>
      <c r="R321" t="s">
        <v>33</v>
      </c>
      <c r="S321" s="4">
        <v>173</v>
      </c>
      <c r="T321" s="4">
        <f t="shared" si="29"/>
        <v>68.110236220472444</v>
      </c>
      <c r="U321" s="4">
        <v>85</v>
      </c>
      <c r="V321" s="4">
        <f t="shared" si="30"/>
        <v>187.39292285714592</v>
      </c>
      <c r="W321">
        <v>0</v>
      </c>
      <c r="X321" t="s">
        <v>39</v>
      </c>
      <c r="Y321" s="1" t="s">
        <v>96</v>
      </c>
      <c r="Z321" s="5">
        <v>43</v>
      </c>
      <c r="AA321">
        <v>52</v>
      </c>
      <c r="AB321">
        <v>95</v>
      </c>
      <c r="AC321" s="5">
        <f t="shared" si="36"/>
        <v>37.401574803149607</v>
      </c>
      <c r="AD321">
        <v>73.5</v>
      </c>
      <c r="AE321" s="5">
        <f t="shared" si="33"/>
        <v>28.937007874015748</v>
      </c>
    </row>
    <row r="322" spans="1:34" x14ac:dyDescent="0.2">
      <c r="A322">
        <v>4320</v>
      </c>
      <c r="B322" t="s">
        <v>23</v>
      </c>
      <c r="C322" t="s">
        <v>24</v>
      </c>
      <c r="D322" s="2">
        <v>37054</v>
      </c>
      <c r="E322" s="3">
        <v>0.38361111111111112</v>
      </c>
      <c r="F322" t="s">
        <v>25</v>
      </c>
      <c r="G322" s="2">
        <v>28699</v>
      </c>
      <c r="H322" s="5">
        <f t="shared" si="31"/>
        <v>22.874743326488705</v>
      </c>
      <c r="I322" t="s">
        <v>26</v>
      </c>
      <c r="J322" t="s">
        <v>41</v>
      </c>
      <c r="K322" t="s">
        <v>54</v>
      </c>
      <c r="L322">
        <v>0</v>
      </c>
      <c r="M322" s="1" t="s">
        <v>43</v>
      </c>
      <c r="N322" t="s">
        <v>71</v>
      </c>
      <c r="O322">
        <v>1990</v>
      </c>
      <c r="P322" t="s">
        <v>38</v>
      </c>
      <c r="Q322" t="s">
        <v>32</v>
      </c>
      <c r="R322" t="s">
        <v>33</v>
      </c>
      <c r="S322" s="4">
        <v>180</v>
      </c>
      <c r="T322" s="4">
        <f t="shared" ref="T322:T385" si="37">IF(ISBLANK(S322),"",CONVERT(S322,"cm","in"))</f>
        <v>70.866141732283467</v>
      </c>
      <c r="U322" s="4">
        <v>78</v>
      </c>
      <c r="V322" s="4">
        <f t="shared" ref="V322:V385" si="38">IF(ISBLANK(U322),"",CONVERT(U322,"kg","lbm"))</f>
        <v>171.96056450420448</v>
      </c>
      <c r="W322">
        <v>0</v>
      </c>
      <c r="X322" t="s">
        <v>39</v>
      </c>
      <c r="Y322" s="1" t="s">
        <v>36</v>
      </c>
      <c r="Z322" s="5" t="s">
        <v>86</v>
      </c>
      <c r="AA322" t="s">
        <v>36</v>
      </c>
      <c r="AB322" t="s">
        <v>36</v>
      </c>
      <c r="AC322" s="5" t="str">
        <f t="shared" si="36"/>
        <v>Don't Know</v>
      </c>
      <c r="AD322" t="s">
        <v>36</v>
      </c>
      <c r="AE322" s="5" t="str">
        <f t="shared" si="33"/>
        <v>Don't Know</v>
      </c>
    </row>
    <row r="323" spans="1:34" x14ac:dyDescent="0.2">
      <c r="A323">
        <v>4321</v>
      </c>
      <c r="B323" t="s">
        <v>23</v>
      </c>
      <c r="C323" t="s">
        <v>24</v>
      </c>
      <c r="D323" s="2">
        <v>37054</v>
      </c>
      <c r="E323" s="3">
        <v>0.39077546296296295</v>
      </c>
      <c r="F323" t="s">
        <v>25</v>
      </c>
      <c r="G323" s="2">
        <v>28512</v>
      </c>
      <c r="H323" s="5">
        <f t="shared" si="31"/>
        <v>23.38672142368241</v>
      </c>
      <c r="I323" t="s">
        <v>26</v>
      </c>
      <c r="J323" t="s">
        <v>41</v>
      </c>
      <c r="K323" t="s">
        <v>54</v>
      </c>
      <c r="L323">
        <v>0</v>
      </c>
      <c r="M323" s="1" t="s">
        <v>48</v>
      </c>
      <c r="N323" t="s">
        <v>71</v>
      </c>
      <c r="O323">
        <v>2000</v>
      </c>
      <c r="P323" t="s">
        <v>67</v>
      </c>
      <c r="Q323" t="s">
        <v>32</v>
      </c>
      <c r="R323" t="s">
        <v>33</v>
      </c>
      <c r="S323" s="4">
        <v>182</v>
      </c>
      <c r="T323" s="4">
        <f t="shared" si="37"/>
        <v>71.653543307086608</v>
      </c>
      <c r="U323" s="4">
        <v>71</v>
      </c>
      <c r="V323" s="4">
        <f t="shared" si="38"/>
        <v>156.52820615126308</v>
      </c>
      <c r="W323">
        <v>0</v>
      </c>
      <c r="X323" t="s">
        <v>39</v>
      </c>
      <c r="Y323" s="1" t="s">
        <v>36</v>
      </c>
      <c r="Z323" s="5">
        <v>42</v>
      </c>
      <c r="AA323">
        <v>48</v>
      </c>
      <c r="AB323">
        <v>90</v>
      </c>
      <c r="AC323" s="5">
        <f t="shared" si="36"/>
        <v>35.433070866141733</v>
      </c>
      <c r="AD323">
        <v>83.5</v>
      </c>
      <c r="AE323" s="5">
        <f t="shared" si="33"/>
        <v>32.874015748031496</v>
      </c>
    </row>
    <row r="324" spans="1:34" x14ac:dyDescent="0.2">
      <c r="A324">
        <v>4322</v>
      </c>
      <c r="B324" t="s">
        <v>23</v>
      </c>
      <c r="C324" t="s">
        <v>24</v>
      </c>
      <c r="D324" s="2">
        <v>37054</v>
      </c>
      <c r="E324" s="3">
        <v>0.42283564814814811</v>
      </c>
      <c r="F324" t="s">
        <v>25</v>
      </c>
      <c r="G324" s="2">
        <v>30082</v>
      </c>
      <c r="H324" s="5">
        <f t="shared" ref="H324:H387" si="39">IF(ISBLANK(G324),"",(D324-G324)/365.25)</f>
        <v>19.088295687885012</v>
      </c>
      <c r="I324" t="s">
        <v>26</v>
      </c>
      <c r="J324" t="s">
        <v>41</v>
      </c>
      <c r="K324" t="s">
        <v>57</v>
      </c>
      <c r="L324">
        <v>0</v>
      </c>
      <c r="M324" s="1" t="s">
        <v>43</v>
      </c>
      <c r="N324" t="s">
        <v>56</v>
      </c>
      <c r="O324">
        <v>1981</v>
      </c>
      <c r="P324" t="s">
        <v>36</v>
      </c>
      <c r="Q324" t="s">
        <v>32</v>
      </c>
      <c r="R324" t="s">
        <v>33</v>
      </c>
      <c r="S324" s="4">
        <v>185</v>
      </c>
      <c r="T324" s="4">
        <f t="shared" si="37"/>
        <v>72.834645669291348</v>
      </c>
      <c r="U324" s="4">
        <v>78</v>
      </c>
      <c r="V324" s="4">
        <f t="shared" si="38"/>
        <v>171.96056450420448</v>
      </c>
      <c r="W324">
        <v>0</v>
      </c>
      <c r="X324" t="s">
        <v>39</v>
      </c>
      <c r="Y324" s="1" t="s">
        <v>36</v>
      </c>
      <c r="Z324" s="5" t="s">
        <v>86</v>
      </c>
      <c r="AA324">
        <v>48</v>
      </c>
      <c r="AB324">
        <v>80</v>
      </c>
      <c r="AC324" s="5">
        <f t="shared" si="36"/>
        <v>31.496062992125985</v>
      </c>
      <c r="AD324">
        <v>83.5</v>
      </c>
      <c r="AE324" s="5">
        <f t="shared" si="33"/>
        <v>32.874015748031496</v>
      </c>
    </row>
    <row r="325" spans="1:34" x14ac:dyDescent="0.2">
      <c r="A325">
        <v>4323</v>
      </c>
      <c r="B325" t="s">
        <v>23</v>
      </c>
      <c r="C325" t="s">
        <v>24</v>
      </c>
      <c r="D325" s="2">
        <v>37054</v>
      </c>
      <c r="E325" s="3">
        <v>0.42856481481481484</v>
      </c>
      <c r="F325" t="s">
        <v>25</v>
      </c>
      <c r="G325" s="2">
        <v>30353</v>
      </c>
      <c r="H325" s="5">
        <f t="shared" si="39"/>
        <v>18.34633812457221</v>
      </c>
      <c r="I325" t="s">
        <v>26</v>
      </c>
      <c r="J325" t="s">
        <v>41</v>
      </c>
      <c r="K325" t="s">
        <v>57</v>
      </c>
      <c r="L325">
        <v>0</v>
      </c>
      <c r="M325" s="1" t="s">
        <v>56</v>
      </c>
      <c r="N325" t="s">
        <v>56</v>
      </c>
      <c r="P325" t="s">
        <v>56</v>
      </c>
      <c r="Q325" t="s">
        <v>44</v>
      </c>
      <c r="R325" t="s">
        <v>33</v>
      </c>
      <c r="S325" s="4">
        <v>170</v>
      </c>
      <c r="T325" s="4">
        <f t="shared" si="37"/>
        <v>66.929133858267718</v>
      </c>
      <c r="U325" s="4">
        <v>62</v>
      </c>
      <c r="V325" s="4">
        <f t="shared" si="38"/>
        <v>136.68660255462407</v>
      </c>
      <c r="W325">
        <v>0</v>
      </c>
      <c r="X325" t="s">
        <v>39</v>
      </c>
      <c r="Y325" s="1" t="s">
        <v>56</v>
      </c>
      <c r="Z325" s="5">
        <v>39.5</v>
      </c>
      <c r="AC325" s="5" t="str">
        <f t="shared" si="36"/>
        <v/>
      </c>
      <c r="AE325" s="5" t="str">
        <f t="shared" si="33"/>
        <v/>
      </c>
      <c r="AF325" t="s">
        <v>52</v>
      </c>
      <c r="AG325">
        <v>46</v>
      </c>
      <c r="AH325" t="s">
        <v>174</v>
      </c>
    </row>
    <row r="326" spans="1:34" x14ac:dyDescent="0.2">
      <c r="A326">
        <v>4324</v>
      </c>
      <c r="B326" t="s">
        <v>23</v>
      </c>
      <c r="C326" t="s">
        <v>24</v>
      </c>
      <c r="D326" s="2">
        <v>37054</v>
      </c>
      <c r="E326" s="3">
        <v>0.43219907407407404</v>
      </c>
      <c r="F326" t="s">
        <v>25</v>
      </c>
      <c r="G326" s="2">
        <v>30648</v>
      </c>
      <c r="H326" s="5">
        <f t="shared" si="39"/>
        <v>17.538672142368242</v>
      </c>
      <c r="I326" t="s">
        <v>26</v>
      </c>
      <c r="J326" t="s">
        <v>41</v>
      </c>
      <c r="K326" t="s">
        <v>57</v>
      </c>
      <c r="L326">
        <v>0</v>
      </c>
      <c r="M326" s="1" t="s">
        <v>29</v>
      </c>
      <c r="N326" t="s">
        <v>56</v>
      </c>
      <c r="P326" t="s">
        <v>56</v>
      </c>
      <c r="Q326" t="s">
        <v>32</v>
      </c>
      <c r="R326" t="s">
        <v>33</v>
      </c>
      <c r="S326" s="4">
        <v>181</v>
      </c>
      <c r="T326" s="4">
        <f t="shared" si="37"/>
        <v>71.259842519685037</v>
      </c>
      <c r="U326" s="4">
        <v>69</v>
      </c>
      <c r="V326" s="4">
        <f t="shared" si="38"/>
        <v>152.11896090756551</v>
      </c>
      <c r="W326">
        <v>0</v>
      </c>
      <c r="X326" t="s">
        <v>39</v>
      </c>
      <c r="Y326" s="1" t="s">
        <v>56</v>
      </c>
      <c r="Z326" s="5">
        <v>39</v>
      </c>
      <c r="AA326" t="s">
        <v>104</v>
      </c>
      <c r="AB326" t="s">
        <v>68</v>
      </c>
      <c r="AC326" s="5" t="s">
        <v>169</v>
      </c>
      <c r="AD326">
        <v>83.5</v>
      </c>
      <c r="AE326" s="5">
        <f t="shared" si="33"/>
        <v>32.874015748031496</v>
      </c>
    </row>
    <row r="327" spans="1:34" x14ac:dyDescent="0.2">
      <c r="A327">
        <v>4325</v>
      </c>
      <c r="B327" t="s">
        <v>23</v>
      </c>
      <c r="C327" t="s">
        <v>24</v>
      </c>
      <c r="D327" s="2">
        <v>37054</v>
      </c>
      <c r="E327" s="3">
        <v>0.44530092592592596</v>
      </c>
      <c r="F327" t="s">
        <v>25</v>
      </c>
      <c r="G327" s="2">
        <v>29789</v>
      </c>
      <c r="H327" s="5">
        <f t="shared" si="39"/>
        <v>19.890485968514717</v>
      </c>
      <c r="I327" t="s">
        <v>26</v>
      </c>
      <c r="J327" t="s">
        <v>41</v>
      </c>
      <c r="K327" t="s">
        <v>54</v>
      </c>
      <c r="L327">
        <v>0</v>
      </c>
      <c r="M327" s="1" t="s">
        <v>56</v>
      </c>
      <c r="N327" t="s">
        <v>56</v>
      </c>
      <c r="P327" t="s">
        <v>56</v>
      </c>
      <c r="Q327" t="s">
        <v>44</v>
      </c>
      <c r="R327" t="s">
        <v>33</v>
      </c>
      <c r="S327" s="4">
        <v>167</v>
      </c>
      <c r="T327" s="4">
        <f t="shared" si="37"/>
        <v>65.748031496062993</v>
      </c>
      <c r="U327" s="4">
        <v>53</v>
      </c>
      <c r="V327" s="4">
        <f t="shared" si="38"/>
        <v>116.84499895798511</v>
      </c>
      <c r="W327">
        <v>0</v>
      </c>
      <c r="X327" t="s">
        <v>39</v>
      </c>
      <c r="Y327" s="1" t="s">
        <v>36</v>
      </c>
      <c r="Z327" s="5">
        <v>38</v>
      </c>
      <c r="AC327" s="5" t="str">
        <f t="shared" ref="AC327:AC348" si="40">IF(ISNUMBER(AB327),CONVERT(AB327,"cm","in"),IF(ISBLANK(AB327),"",AB327))</f>
        <v/>
      </c>
      <c r="AE327" s="5" t="str">
        <f t="shared" si="33"/>
        <v/>
      </c>
      <c r="AF327" t="s">
        <v>58</v>
      </c>
      <c r="AG327">
        <v>40</v>
      </c>
      <c r="AH327" t="s">
        <v>179</v>
      </c>
    </row>
    <row r="328" spans="1:34" x14ac:dyDescent="0.2">
      <c r="A328">
        <v>4326</v>
      </c>
      <c r="B328" t="s">
        <v>23</v>
      </c>
      <c r="C328" t="s">
        <v>24</v>
      </c>
      <c r="D328" s="2">
        <v>37054</v>
      </c>
      <c r="E328" s="3">
        <v>0.59702546296296299</v>
      </c>
      <c r="F328" t="s">
        <v>25</v>
      </c>
      <c r="G328" s="2">
        <v>29996</v>
      </c>
      <c r="H328" s="5">
        <f t="shared" si="39"/>
        <v>19.323750855578371</v>
      </c>
      <c r="I328" t="s">
        <v>26</v>
      </c>
      <c r="J328" t="s">
        <v>41</v>
      </c>
      <c r="K328" t="s">
        <v>57</v>
      </c>
      <c r="L328">
        <v>0</v>
      </c>
      <c r="M328" s="1" t="s">
        <v>48</v>
      </c>
      <c r="N328" t="s">
        <v>56</v>
      </c>
      <c r="P328" t="s">
        <v>56</v>
      </c>
      <c r="Q328" t="s">
        <v>44</v>
      </c>
      <c r="R328" t="s">
        <v>33</v>
      </c>
      <c r="S328" s="4">
        <v>168</v>
      </c>
      <c r="T328" s="4">
        <f t="shared" si="37"/>
        <v>66.141732283464577</v>
      </c>
      <c r="U328" s="4">
        <v>53</v>
      </c>
      <c r="V328" s="4">
        <f t="shared" si="38"/>
        <v>116.84499895798511</v>
      </c>
      <c r="W328">
        <v>0</v>
      </c>
      <c r="X328" t="s">
        <v>39</v>
      </c>
      <c r="Y328" s="1" t="s">
        <v>56</v>
      </c>
      <c r="Z328" s="5">
        <v>37.5</v>
      </c>
      <c r="AC328" s="5" t="str">
        <f t="shared" si="40"/>
        <v/>
      </c>
      <c r="AE328" s="5" t="str">
        <f t="shared" si="33"/>
        <v/>
      </c>
      <c r="AF328" t="s">
        <v>52</v>
      </c>
      <c r="AG328">
        <v>42</v>
      </c>
      <c r="AH328" t="s">
        <v>180</v>
      </c>
    </row>
    <row r="329" spans="1:34" x14ac:dyDescent="0.2">
      <c r="A329">
        <v>4327</v>
      </c>
      <c r="B329" t="s">
        <v>23</v>
      </c>
      <c r="C329" t="s">
        <v>24</v>
      </c>
      <c r="D329" s="2">
        <v>37054</v>
      </c>
      <c r="E329" s="3">
        <v>0.61478009259259259</v>
      </c>
      <c r="F329" t="s">
        <v>25</v>
      </c>
      <c r="G329" s="2">
        <v>29591</v>
      </c>
      <c r="H329" s="5">
        <f t="shared" si="39"/>
        <v>20.432580424366872</v>
      </c>
      <c r="I329" t="s">
        <v>134</v>
      </c>
      <c r="J329" t="s">
        <v>41</v>
      </c>
      <c r="K329" t="s">
        <v>54</v>
      </c>
      <c r="L329">
        <v>0</v>
      </c>
      <c r="M329" s="1" t="s">
        <v>43</v>
      </c>
      <c r="N329" t="s">
        <v>79</v>
      </c>
      <c r="O329">
        <v>1964</v>
      </c>
      <c r="P329" t="s">
        <v>72</v>
      </c>
      <c r="Q329" t="s">
        <v>44</v>
      </c>
      <c r="R329" t="s">
        <v>33</v>
      </c>
      <c r="S329" s="4">
        <v>162</v>
      </c>
      <c r="T329" s="4">
        <f t="shared" si="37"/>
        <v>63.779527559055119</v>
      </c>
      <c r="U329" s="4">
        <v>46</v>
      </c>
      <c r="V329" s="4">
        <f t="shared" si="38"/>
        <v>101.41264060504368</v>
      </c>
      <c r="W329">
        <v>0</v>
      </c>
      <c r="X329" t="s">
        <v>39</v>
      </c>
      <c r="Y329" s="1" t="s">
        <v>56</v>
      </c>
      <c r="Z329" s="5">
        <v>36</v>
      </c>
      <c r="AC329" s="5" t="str">
        <f t="shared" si="40"/>
        <v/>
      </c>
      <c r="AE329" s="5" t="str">
        <f t="shared" si="33"/>
        <v/>
      </c>
      <c r="AF329" t="s">
        <v>58</v>
      </c>
      <c r="AG329">
        <v>40</v>
      </c>
      <c r="AH329" t="s">
        <v>177</v>
      </c>
    </row>
    <row r="330" spans="1:34" x14ac:dyDescent="0.2">
      <c r="A330">
        <v>4328</v>
      </c>
      <c r="B330" t="s">
        <v>23</v>
      </c>
      <c r="C330" t="s">
        <v>24</v>
      </c>
      <c r="D330" s="2">
        <v>37054</v>
      </c>
      <c r="E330" s="3">
        <v>0.62938657407407406</v>
      </c>
      <c r="F330" t="s">
        <v>25</v>
      </c>
      <c r="G330" s="2">
        <v>29265</v>
      </c>
      <c r="H330" s="5">
        <f t="shared" si="39"/>
        <v>21.325119780971939</v>
      </c>
      <c r="I330" t="s">
        <v>26</v>
      </c>
      <c r="J330" t="s">
        <v>41</v>
      </c>
      <c r="K330" t="s">
        <v>42</v>
      </c>
      <c r="L330">
        <v>0</v>
      </c>
      <c r="M330" s="1" t="s">
        <v>43</v>
      </c>
      <c r="N330" t="s">
        <v>56</v>
      </c>
      <c r="P330" t="s">
        <v>56</v>
      </c>
      <c r="Q330" t="s">
        <v>32</v>
      </c>
      <c r="R330" t="s">
        <v>33</v>
      </c>
      <c r="S330" s="4">
        <v>173</v>
      </c>
      <c r="T330" s="4">
        <f t="shared" si="37"/>
        <v>68.110236220472444</v>
      </c>
      <c r="U330" s="4">
        <v>65</v>
      </c>
      <c r="V330" s="4">
        <f t="shared" si="38"/>
        <v>143.3004704201704</v>
      </c>
      <c r="W330">
        <v>0</v>
      </c>
      <c r="X330" t="s">
        <v>39</v>
      </c>
      <c r="Y330" s="1" t="s">
        <v>36</v>
      </c>
      <c r="Z330" s="5">
        <v>40</v>
      </c>
      <c r="AA330">
        <v>48</v>
      </c>
      <c r="AB330">
        <v>85</v>
      </c>
      <c r="AC330" s="5">
        <f t="shared" si="40"/>
        <v>33.464566929133859</v>
      </c>
      <c r="AD330">
        <v>73.5</v>
      </c>
      <c r="AE330" s="5">
        <f t="shared" si="33"/>
        <v>28.937007874015748</v>
      </c>
    </row>
    <row r="331" spans="1:34" x14ac:dyDescent="0.2">
      <c r="A331">
        <v>4329</v>
      </c>
      <c r="B331" t="s">
        <v>23</v>
      </c>
      <c r="C331" t="s">
        <v>24</v>
      </c>
      <c r="D331" s="2">
        <v>37054</v>
      </c>
      <c r="E331" s="3">
        <v>0.67769675925925921</v>
      </c>
      <c r="F331" t="s">
        <v>25</v>
      </c>
      <c r="G331" s="2">
        <v>29740</v>
      </c>
      <c r="H331" s="5">
        <f t="shared" si="39"/>
        <v>20.024640657084188</v>
      </c>
      <c r="I331" t="s">
        <v>73</v>
      </c>
      <c r="J331" t="s">
        <v>41</v>
      </c>
      <c r="K331" t="s">
        <v>57</v>
      </c>
      <c r="L331">
        <v>0</v>
      </c>
      <c r="M331" s="1" t="s">
        <v>29</v>
      </c>
      <c r="N331" t="s">
        <v>107</v>
      </c>
      <c r="O331">
        <v>1999</v>
      </c>
      <c r="P331" t="s">
        <v>120</v>
      </c>
      <c r="Q331" t="s">
        <v>32</v>
      </c>
      <c r="R331" t="s">
        <v>69</v>
      </c>
      <c r="S331" s="4">
        <v>177</v>
      </c>
      <c r="T331" s="4">
        <f t="shared" si="37"/>
        <v>69.685039370078741</v>
      </c>
      <c r="U331" s="4">
        <v>90</v>
      </c>
      <c r="V331" s="4">
        <f t="shared" si="38"/>
        <v>198.41603596638981</v>
      </c>
      <c r="W331">
        <v>0</v>
      </c>
      <c r="X331" t="s">
        <v>39</v>
      </c>
      <c r="Y331" s="1" t="s">
        <v>103</v>
      </c>
      <c r="Z331" s="5">
        <v>43.5</v>
      </c>
      <c r="AA331">
        <v>54</v>
      </c>
      <c r="AB331">
        <v>110</v>
      </c>
      <c r="AC331" s="5">
        <f t="shared" si="40"/>
        <v>43.30708661417323</v>
      </c>
      <c r="AD331">
        <v>73.5</v>
      </c>
      <c r="AE331" s="5">
        <f t="shared" si="33"/>
        <v>28.937007874015748</v>
      </c>
    </row>
    <row r="332" spans="1:34" x14ac:dyDescent="0.2">
      <c r="A332">
        <v>4330</v>
      </c>
      <c r="B332" t="s">
        <v>23</v>
      </c>
      <c r="C332" t="s">
        <v>24</v>
      </c>
      <c r="D332" s="2">
        <v>37054</v>
      </c>
      <c r="E332" s="3">
        <v>0.68866898148148159</v>
      </c>
      <c r="F332" t="s">
        <v>25</v>
      </c>
      <c r="G332" s="2">
        <v>29698</v>
      </c>
      <c r="H332" s="5">
        <f t="shared" si="39"/>
        <v>20.139630390143736</v>
      </c>
      <c r="I332" t="s">
        <v>26</v>
      </c>
      <c r="J332" t="s">
        <v>41</v>
      </c>
      <c r="K332" t="s">
        <v>42</v>
      </c>
      <c r="L332">
        <v>0</v>
      </c>
      <c r="M332" s="1" t="s">
        <v>55</v>
      </c>
      <c r="N332" t="s">
        <v>79</v>
      </c>
      <c r="O332">
        <v>2000</v>
      </c>
      <c r="P332" t="s">
        <v>67</v>
      </c>
      <c r="Q332" t="s">
        <v>32</v>
      </c>
      <c r="R332" t="s">
        <v>33</v>
      </c>
      <c r="S332" s="4">
        <v>193</v>
      </c>
      <c r="T332" s="4">
        <f t="shared" si="37"/>
        <v>75.984251968503941</v>
      </c>
      <c r="U332" s="4">
        <v>90</v>
      </c>
      <c r="V332" s="4">
        <f t="shared" si="38"/>
        <v>198.41603596638981</v>
      </c>
      <c r="W332">
        <v>0</v>
      </c>
      <c r="X332" t="s">
        <v>39</v>
      </c>
      <c r="Y332" s="1" t="s">
        <v>36</v>
      </c>
      <c r="Z332" s="5" t="s">
        <v>86</v>
      </c>
      <c r="AA332">
        <v>52</v>
      </c>
      <c r="AB332">
        <v>95</v>
      </c>
      <c r="AC332" s="5">
        <f t="shared" si="40"/>
        <v>37.401574803149607</v>
      </c>
      <c r="AD332">
        <v>86</v>
      </c>
      <c r="AE332" s="5">
        <f t="shared" si="33"/>
        <v>33.858267716535437</v>
      </c>
    </row>
    <row r="333" spans="1:34" x14ac:dyDescent="0.2">
      <c r="A333">
        <v>4331</v>
      </c>
      <c r="B333" t="s">
        <v>23</v>
      </c>
      <c r="C333" t="s">
        <v>24</v>
      </c>
      <c r="D333" s="2">
        <v>37054</v>
      </c>
      <c r="E333" s="3">
        <v>0.6988078703703704</v>
      </c>
      <c r="F333" t="s">
        <v>25</v>
      </c>
      <c r="G333" s="2">
        <v>28935</v>
      </c>
      <c r="H333" s="5">
        <f t="shared" si="39"/>
        <v>22.22861054072553</v>
      </c>
      <c r="I333" t="s">
        <v>26</v>
      </c>
      <c r="J333" t="s">
        <v>41</v>
      </c>
      <c r="K333" t="s">
        <v>42</v>
      </c>
      <c r="L333">
        <v>0</v>
      </c>
      <c r="M333" s="1" t="s">
        <v>55</v>
      </c>
      <c r="N333" t="s">
        <v>56</v>
      </c>
      <c r="P333" t="s">
        <v>56</v>
      </c>
      <c r="Q333" t="s">
        <v>32</v>
      </c>
      <c r="R333" t="s">
        <v>33</v>
      </c>
      <c r="S333" s="4">
        <v>185</v>
      </c>
      <c r="T333" s="4">
        <f t="shared" si="37"/>
        <v>72.834645669291348</v>
      </c>
      <c r="U333" s="4">
        <v>74</v>
      </c>
      <c r="V333" s="4">
        <f t="shared" si="38"/>
        <v>163.1420740168094</v>
      </c>
      <c r="W333">
        <v>0</v>
      </c>
      <c r="X333" t="s">
        <v>39</v>
      </c>
      <c r="Y333" s="1" t="s">
        <v>36</v>
      </c>
      <c r="Z333" s="5" t="s">
        <v>86</v>
      </c>
      <c r="AA333">
        <v>48</v>
      </c>
      <c r="AB333">
        <v>85</v>
      </c>
      <c r="AC333" s="5">
        <f t="shared" si="40"/>
        <v>33.464566929133859</v>
      </c>
      <c r="AD333">
        <v>78.5</v>
      </c>
      <c r="AE333" s="5">
        <f t="shared" si="33"/>
        <v>30.905511811023622</v>
      </c>
    </row>
    <row r="334" spans="1:34" x14ac:dyDescent="0.2">
      <c r="A334">
        <v>4332</v>
      </c>
      <c r="B334" t="s">
        <v>23</v>
      </c>
      <c r="C334" t="s">
        <v>24</v>
      </c>
      <c r="D334" s="2">
        <v>37055</v>
      </c>
      <c r="E334" s="3">
        <v>0.38434027777777779</v>
      </c>
      <c r="F334" t="s">
        <v>25</v>
      </c>
      <c r="G334" s="2">
        <v>30181</v>
      </c>
      <c r="H334" s="5">
        <f t="shared" si="39"/>
        <v>18.819986310746064</v>
      </c>
      <c r="I334" t="s">
        <v>26</v>
      </c>
      <c r="J334" t="s">
        <v>41</v>
      </c>
      <c r="K334" t="s">
        <v>57</v>
      </c>
      <c r="L334">
        <v>0</v>
      </c>
      <c r="M334" s="1" t="s">
        <v>48</v>
      </c>
      <c r="N334" t="s">
        <v>56</v>
      </c>
      <c r="P334" t="s">
        <v>56</v>
      </c>
      <c r="Q334" t="s">
        <v>32</v>
      </c>
      <c r="R334" t="s">
        <v>33</v>
      </c>
      <c r="S334" s="4">
        <v>175</v>
      </c>
      <c r="T334" s="4">
        <f t="shared" si="37"/>
        <v>68.897637795275585</v>
      </c>
      <c r="U334" s="4">
        <v>72</v>
      </c>
      <c r="V334" s="4">
        <f t="shared" si="38"/>
        <v>158.73282877311183</v>
      </c>
      <c r="W334">
        <v>0</v>
      </c>
      <c r="X334" t="s">
        <v>39</v>
      </c>
      <c r="Y334" s="1" t="s">
        <v>36</v>
      </c>
      <c r="Z334" s="5">
        <v>42.5</v>
      </c>
      <c r="AA334">
        <v>48</v>
      </c>
      <c r="AB334">
        <v>80</v>
      </c>
      <c r="AC334" s="5">
        <f t="shared" si="40"/>
        <v>31.496062992125985</v>
      </c>
      <c r="AD334">
        <v>76</v>
      </c>
      <c r="AE334" s="5">
        <f t="shared" si="33"/>
        <v>29.921259842519685</v>
      </c>
    </row>
    <row r="335" spans="1:34" x14ac:dyDescent="0.2">
      <c r="A335">
        <v>4333</v>
      </c>
      <c r="B335" t="s">
        <v>23</v>
      </c>
      <c r="C335" t="s">
        <v>24</v>
      </c>
      <c r="D335" s="2">
        <v>37055</v>
      </c>
      <c r="E335" s="3">
        <v>0.44120370370370371</v>
      </c>
      <c r="F335" t="s">
        <v>25</v>
      </c>
      <c r="G335" s="2">
        <v>30273</v>
      </c>
      <c r="H335" s="5">
        <f t="shared" si="39"/>
        <v>18.56810403832991</v>
      </c>
      <c r="I335" t="s">
        <v>26</v>
      </c>
      <c r="J335" t="s">
        <v>41</v>
      </c>
      <c r="K335" t="s">
        <v>57</v>
      </c>
      <c r="L335">
        <v>0</v>
      </c>
      <c r="M335" s="1" t="s">
        <v>55</v>
      </c>
      <c r="N335" t="s">
        <v>56</v>
      </c>
      <c r="P335" t="s">
        <v>56</v>
      </c>
      <c r="Q335" t="s">
        <v>32</v>
      </c>
      <c r="R335" t="s">
        <v>33</v>
      </c>
      <c r="S335" s="4">
        <v>188</v>
      </c>
      <c r="T335" s="4">
        <f t="shared" si="37"/>
        <v>74.015748031496059</v>
      </c>
      <c r="U335" s="4">
        <v>85</v>
      </c>
      <c r="V335" s="4">
        <f t="shared" si="38"/>
        <v>187.39292285714592</v>
      </c>
      <c r="W335">
        <v>0</v>
      </c>
      <c r="X335" t="s">
        <v>39</v>
      </c>
      <c r="Y335" s="1" t="s">
        <v>36</v>
      </c>
      <c r="Z335" s="5" t="s">
        <v>86</v>
      </c>
      <c r="AA335">
        <v>50</v>
      </c>
      <c r="AB335">
        <v>85</v>
      </c>
      <c r="AC335" s="5">
        <f t="shared" si="40"/>
        <v>33.464566929133859</v>
      </c>
      <c r="AD335">
        <v>81</v>
      </c>
      <c r="AE335" s="5">
        <f t="shared" si="33"/>
        <v>31.889763779527559</v>
      </c>
    </row>
    <row r="336" spans="1:34" x14ac:dyDescent="0.2">
      <c r="A336">
        <v>4334</v>
      </c>
      <c r="B336" t="s">
        <v>23</v>
      </c>
      <c r="C336" t="s">
        <v>24</v>
      </c>
      <c r="D336" s="2">
        <v>37055</v>
      </c>
      <c r="E336" s="3">
        <v>0.47949074074074072</v>
      </c>
      <c r="F336" t="s">
        <v>25</v>
      </c>
      <c r="G336" s="2">
        <v>30188</v>
      </c>
      <c r="H336" s="5">
        <f t="shared" si="39"/>
        <v>18.800821355236138</v>
      </c>
      <c r="I336" t="s">
        <v>26</v>
      </c>
      <c r="J336" t="s">
        <v>41</v>
      </c>
      <c r="K336" t="s">
        <v>54</v>
      </c>
      <c r="L336">
        <v>0</v>
      </c>
      <c r="M336" s="1" t="s">
        <v>70</v>
      </c>
      <c r="N336" t="s">
        <v>56</v>
      </c>
      <c r="P336" t="s">
        <v>56</v>
      </c>
      <c r="Q336" t="s">
        <v>32</v>
      </c>
      <c r="R336" t="s">
        <v>33</v>
      </c>
      <c r="S336" s="4">
        <v>184</v>
      </c>
      <c r="T336" s="4">
        <f t="shared" si="37"/>
        <v>72.440944881889763</v>
      </c>
      <c r="U336" s="4">
        <v>76</v>
      </c>
      <c r="V336" s="4">
        <f t="shared" si="38"/>
        <v>167.55131926050694</v>
      </c>
      <c r="W336">
        <v>0</v>
      </c>
      <c r="X336" t="s">
        <v>39</v>
      </c>
      <c r="Y336" s="1" t="s">
        <v>103</v>
      </c>
      <c r="Z336" s="5" t="s">
        <v>86</v>
      </c>
      <c r="AA336">
        <v>50</v>
      </c>
      <c r="AB336">
        <v>90</v>
      </c>
      <c r="AC336" s="5">
        <f t="shared" si="40"/>
        <v>35.433070866141733</v>
      </c>
      <c r="AD336">
        <v>83.5</v>
      </c>
      <c r="AE336" s="5">
        <f t="shared" si="33"/>
        <v>32.874015748031496</v>
      </c>
    </row>
    <row r="337" spans="1:34" x14ac:dyDescent="0.2">
      <c r="A337">
        <v>4335</v>
      </c>
      <c r="B337" t="s">
        <v>23</v>
      </c>
      <c r="C337" t="s">
        <v>24</v>
      </c>
      <c r="D337" s="2">
        <v>37055</v>
      </c>
      <c r="E337" s="3">
        <v>0.50938657407407406</v>
      </c>
      <c r="F337" t="s">
        <v>25</v>
      </c>
      <c r="G337" s="2">
        <v>26889</v>
      </c>
      <c r="H337" s="5">
        <f t="shared" si="39"/>
        <v>27.832991101984941</v>
      </c>
      <c r="I337" t="s">
        <v>127</v>
      </c>
      <c r="J337" t="s">
        <v>41</v>
      </c>
      <c r="K337" t="s">
        <v>42</v>
      </c>
      <c r="L337">
        <v>0</v>
      </c>
      <c r="M337" s="1" t="s">
        <v>43</v>
      </c>
      <c r="N337" t="s">
        <v>84</v>
      </c>
      <c r="O337">
        <v>1996</v>
      </c>
      <c r="P337" t="s">
        <v>67</v>
      </c>
      <c r="Q337" t="s">
        <v>44</v>
      </c>
      <c r="R337" t="s">
        <v>33</v>
      </c>
      <c r="S337" s="4">
        <v>180</v>
      </c>
      <c r="T337" s="4">
        <f t="shared" si="37"/>
        <v>70.866141732283467</v>
      </c>
      <c r="U337" s="4">
        <v>64</v>
      </c>
      <c r="V337" s="4">
        <f t="shared" si="38"/>
        <v>141.09584779832164</v>
      </c>
      <c r="W337">
        <v>0</v>
      </c>
      <c r="X337" t="s">
        <v>39</v>
      </c>
      <c r="Y337" s="1" t="s">
        <v>36</v>
      </c>
      <c r="Z337" s="5">
        <v>41</v>
      </c>
      <c r="AC337" s="5" t="str">
        <f t="shared" si="40"/>
        <v/>
      </c>
      <c r="AE337" s="5" t="str">
        <f t="shared" si="33"/>
        <v/>
      </c>
      <c r="AF337" t="s">
        <v>52</v>
      </c>
      <c r="AG337">
        <v>44</v>
      </c>
      <c r="AH337" t="s">
        <v>177</v>
      </c>
    </row>
    <row r="338" spans="1:34" x14ac:dyDescent="0.2">
      <c r="A338">
        <v>4336</v>
      </c>
      <c r="B338" t="s">
        <v>23</v>
      </c>
      <c r="C338" t="s">
        <v>24</v>
      </c>
      <c r="D338" s="2">
        <v>37055</v>
      </c>
      <c r="E338" s="3">
        <v>0.5864583333333333</v>
      </c>
      <c r="F338" t="s">
        <v>25</v>
      </c>
      <c r="G338" s="2">
        <v>29809</v>
      </c>
      <c r="H338" s="5">
        <f t="shared" si="39"/>
        <v>19.838466803559207</v>
      </c>
      <c r="I338" t="s">
        <v>26</v>
      </c>
      <c r="J338" t="s">
        <v>41</v>
      </c>
      <c r="K338" t="s">
        <v>42</v>
      </c>
      <c r="L338">
        <v>0</v>
      </c>
      <c r="M338" s="1" t="s">
        <v>48</v>
      </c>
      <c r="N338" t="s">
        <v>30</v>
      </c>
      <c r="O338">
        <v>1996</v>
      </c>
      <c r="P338" t="s">
        <v>80</v>
      </c>
      <c r="Q338" t="s">
        <v>32</v>
      </c>
      <c r="R338" t="s">
        <v>33</v>
      </c>
      <c r="S338" s="4">
        <v>176</v>
      </c>
      <c r="T338" s="4">
        <f t="shared" si="37"/>
        <v>69.29133858267717</v>
      </c>
      <c r="U338" s="4">
        <v>76</v>
      </c>
      <c r="V338" s="4">
        <f t="shared" si="38"/>
        <v>167.55131926050694</v>
      </c>
      <c r="W338">
        <v>0</v>
      </c>
      <c r="X338" t="s">
        <v>39</v>
      </c>
      <c r="Y338" s="1" t="s">
        <v>103</v>
      </c>
      <c r="Z338" s="5">
        <v>43</v>
      </c>
      <c r="AA338">
        <v>50</v>
      </c>
      <c r="AB338">
        <v>90</v>
      </c>
      <c r="AC338" s="5">
        <f t="shared" si="40"/>
        <v>35.433070866141733</v>
      </c>
      <c r="AD338">
        <v>78.5</v>
      </c>
      <c r="AE338" s="5">
        <f t="shared" si="33"/>
        <v>30.905511811023622</v>
      </c>
    </row>
    <row r="339" spans="1:34" x14ac:dyDescent="0.2">
      <c r="A339">
        <v>4337</v>
      </c>
      <c r="B339" t="s">
        <v>23</v>
      </c>
      <c r="C339" t="s">
        <v>24</v>
      </c>
      <c r="D339" s="2">
        <v>37055</v>
      </c>
      <c r="E339" s="3">
        <v>0.61812500000000004</v>
      </c>
      <c r="F339" t="s">
        <v>25</v>
      </c>
      <c r="G339" s="2">
        <v>30151</v>
      </c>
      <c r="H339" s="5">
        <f t="shared" si="39"/>
        <v>18.902121834360027</v>
      </c>
      <c r="I339" t="s">
        <v>73</v>
      </c>
      <c r="J339" t="s">
        <v>41</v>
      </c>
      <c r="K339" t="s">
        <v>57</v>
      </c>
      <c r="L339">
        <v>0</v>
      </c>
      <c r="M339" s="1" t="s">
        <v>48</v>
      </c>
      <c r="N339" t="s">
        <v>56</v>
      </c>
      <c r="P339" t="s">
        <v>56</v>
      </c>
      <c r="Q339" t="s">
        <v>32</v>
      </c>
      <c r="R339" t="s">
        <v>33</v>
      </c>
      <c r="S339" s="4">
        <v>172</v>
      </c>
      <c r="T339" s="4">
        <f t="shared" si="37"/>
        <v>67.716535433070874</v>
      </c>
      <c r="U339" s="4">
        <v>64</v>
      </c>
      <c r="V339" s="4">
        <f t="shared" si="38"/>
        <v>141.09584779832164</v>
      </c>
      <c r="W339">
        <v>0</v>
      </c>
      <c r="X339" t="s">
        <v>39</v>
      </c>
      <c r="Y339" s="1" t="s">
        <v>36</v>
      </c>
      <c r="Z339" s="5">
        <v>42.5</v>
      </c>
      <c r="AA339">
        <v>48</v>
      </c>
      <c r="AB339">
        <v>80</v>
      </c>
      <c r="AC339" s="5">
        <f t="shared" si="40"/>
        <v>31.496062992125985</v>
      </c>
      <c r="AD339">
        <v>73.5</v>
      </c>
      <c r="AE339" s="5">
        <f t="shared" si="33"/>
        <v>28.937007874015748</v>
      </c>
    </row>
    <row r="340" spans="1:34" x14ac:dyDescent="0.2">
      <c r="A340">
        <v>4338</v>
      </c>
      <c r="B340" t="s">
        <v>23</v>
      </c>
      <c r="C340" t="s">
        <v>24</v>
      </c>
      <c r="D340" s="2">
        <v>37055</v>
      </c>
      <c r="E340" s="3">
        <v>0.66620370370370374</v>
      </c>
      <c r="F340" t="s">
        <v>25</v>
      </c>
      <c r="G340" s="2">
        <v>30047</v>
      </c>
      <c r="H340" s="5">
        <f t="shared" si="39"/>
        <v>19.186858316221766</v>
      </c>
      <c r="I340" t="s">
        <v>26</v>
      </c>
      <c r="J340" t="s">
        <v>41</v>
      </c>
      <c r="K340" t="s">
        <v>57</v>
      </c>
      <c r="L340">
        <v>0</v>
      </c>
      <c r="M340" s="1" t="s">
        <v>48</v>
      </c>
      <c r="N340" t="s">
        <v>56</v>
      </c>
      <c r="P340" t="s">
        <v>56</v>
      </c>
      <c r="Q340" t="s">
        <v>32</v>
      </c>
      <c r="R340" t="s">
        <v>33</v>
      </c>
      <c r="S340" s="4">
        <v>170</v>
      </c>
      <c r="T340" s="4">
        <f t="shared" si="37"/>
        <v>66.929133858267718</v>
      </c>
      <c r="U340" s="4">
        <v>56</v>
      </c>
      <c r="V340" s="4">
        <f t="shared" si="38"/>
        <v>123.45886682353144</v>
      </c>
      <c r="W340">
        <v>0</v>
      </c>
      <c r="X340" t="s">
        <v>39</v>
      </c>
      <c r="Y340" s="1" t="s">
        <v>103</v>
      </c>
      <c r="Z340" s="5">
        <v>41</v>
      </c>
      <c r="AA340" t="s">
        <v>104</v>
      </c>
      <c r="AB340">
        <v>80</v>
      </c>
      <c r="AC340" s="5">
        <f t="shared" si="40"/>
        <v>31.496062992125985</v>
      </c>
      <c r="AD340">
        <v>71</v>
      </c>
      <c r="AE340" s="5">
        <f t="shared" si="33"/>
        <v>27.952755905511815</v>
      </c>
    </row>
    <row r="341" spans="1:34" x14ac:dyDescent="0.2">
      <c r="A341">
        <v>4339</v>
      </c>
      <c r="B341" t="s">
        <v>23</v>
      </c>
      <c r="C341" t="s">
        <v>24</v>
      </c>
      <c r="D341" s="2">
        <v>37055</v>
      </c>
      <c r="E341" s="3">
        <v>0.68638888888888883</v>
      </c>
      <c r="F341" t="s">
        <v>25</v>
      </c>
      <c r="G341" s="2">
        <v>19482</v>
      </c>
      <c r="H341" s="5">
        <f t="shared" si="39"/>
        <v>48.112251882272417</v>
      </c>
      <c r="I341" t="s">
        <v>26</v>
      </c>
      <c r="J341" t="s">
        <v>74</v>
      </c>
      <c r="K341" t="s">
        <v>63</v>
      </c>
      <c r="L341">
        <v>0</v>
      </c>
      <c r="M341" s="1" t="s">
        <v>70</v>
      </c>
      <c r="N341" t="s">
        <v>71</v>
      </c>
      <c r="O341">
        <v>1989</v>
      </c>
      <c r="P341" t="s">
        <v>38</v>
      </c>
      <c r="Q341" t="s">
        <v>44</v>
      </c>
      <c r="R341" t="s">
        <v>33</v>
      </c>
      <c r="S341" s="4">
        <v>162</v>
      </c>
      <c r="T341" s="4">
        <f t="shared" si="37"/>
        <v>63.779527559055119</v>
      </c>
      <c r="U341" s="4">
        <v>52</v>
      </c>
      <c r="V341" s="4">
        <f t="shared" si="38"/>
        <v>114.64037633613634</v>
      </c>
      <c r="W341">
        <v>0</v>
      </c>
      <c r="X341" t="s">
        <v>34</v>
      </c>
      <c r="Y341" s="1" t="s">
        <v>96</v>
      </c>
      <c r="Z341" s="5">
        <v>38</v>
      </c>
      <c r="AC341" s="5" t="str">
        <f t="shared" si="40"/>
        <v/>
      </c>
      <c r="AE341" s="5" t="str">
        <f t="shared" si="33"/>
        <v/>
      </c>
      <c r="AF341" t="s">
        <v>52</v>
      </c>
      <c r="AG341">
        <v>40</v>
      </c>
      <c r="AH341" t="s">
        <v>176</v>
      </c>
    </row>
    <row r="342" spans="1:34" x14ac:dyDescent="0.2">
      <c r="A342">
        <v>4340</v>
      </c>
      <c r="B342" t="s">
        <v>23</v>
      </c>
      <c r="C342" t="s">
        <v>24</v>
      </c>
      <c r="D342" s="2">
        <v>37055</v>
      </c>
      <c r="E342" s="3">
        <v>0.69552083333333325</v>
      </c>
      <c r="F342" t="s">
        <v>25</v>
      </c>
      <c r="G342" s="2">
        <v>29560</v>
      </c>
      <c r="H342" s="5">
        <f t="shared" si="39"/>
        <v>20.520191649555098</v>
      </c>
      <c r="I342" t="s">
        <v>26</v>
      </c>
      <c r="J342" t="s">
        <v>41</v>
      </c>
      <c r="K342" t="s">
        <v>42</v>
      </c>
      <c r="L342">
        <v>0</v>
      </c>
      <c r="M342" s="1" t="s">
        <v>70</v>
      </c>
      <c r="N342" t="s">
        <v>56</v>
      </c>
      <c r="P342" t="s">
        <v>56</v>
      </c>
      <c r="Q342" t="s">
        <v>44</v>
      </c>
      <c r="R342" t="s">
        <v>33</v>
      </c>
      <c r="S342" s="4">
        <v>166</v>
      </c>
      <c r="T342" s="4">
        <f t="shared" si="37"/>
        <v>65.354330708661422</v>
      </c>
      <c r="U342" s="4">
        <v>60</v>
      </c>
      <c r="V342" s="4">
        <f t="shared" si="38"/>
        <v>132.27735731092653</v>
      </c>
      <c r="W342">
        <v>0</v>
      </c>
      <c r="X342" t="s">
        <v>39</v>
      </c>
      <c r="Y342" s="1" t="s">
        <v>103</v>
      </c>
      <c r="Z342" s="5">
        <v>38</v>
      </c>
      <c r="AC342" s="5" t="str">
        <f t="shared" si="40"/>
        <v/>
      </c>
      <c r="AE342" s="5" t="str">
        <f t="shared" si="33"/>
        <v/>
      </c>
      <c r="AF342" t="s">
        <v>52</v>
      </c>
      <c r="AG342">
        <v>42</v>
      </c>
      <c r="AH342" t="s">
        <v>173</v>
      </c>
    </row>
    <row r="343" spans="1:34" x14ac:dyDescent="0.2">
      <c r="A343">
        <v>4341</v>
      </c>
      <c r="B343" t="s">
        <v>23</v>
      </c>
      <c r="C343" t="s">
        <v>24</v>
      </c>
      <c r="D343" s="2">
        <v>37055</v>
      </c>
      <c r="E343" s="3">
        <v>0.69802083333333342</v>
      </c>
      <c r="F343" t="s">
        <v>25</v>
      </c>
      <c r="G343" s="2">
        <v>29760</v>
      </c>
      <c r="H343" s="5">
        <f t="shared" si="39"/>
        <v>19.972621492128678</v>
      </c>
      <c r="I343" t="s">
        <v>26</v>
      </c>
      <c r="J343" t="s">
        <v>41</v>
      </c>
      <c r="K343" t="s">
        <v>42</v>
      </c>
      <c r="L343">
        <v>0</v>
      </c>
      <c r="M343" s="1" t="s">
        <v>70</v>
      </c>
      <c r="N343" t="s">
        <v>56</v>
      </c>
      <c r="P343" t="s">
        <v>56</v>
      </c>
      <c r="Q343" t="s">
        <v>44</v>
      </c>
      <c r="R343" t="s">
        <v>33</v>
      </c>
      <c r="S343" s="4">
        <v>166</v>
      </c>
      <c r="T343" s="4">
        <f t="shared" si="37"/>
        <v>65.354330708661422</v>
      </c>
      <c r="U343" s="4">
        <v>63</v>
      </c>
      <c r="V343" s="4">
        <f t="shared" si="38"/>
        <v>138.89122517647286</v>
      </c>
      <c r="W343">
        <v>0</v>
      </c>
      <c r="X343" t="s">
        <v>39</v>
      </c>
      <c r="Y343" s="1" t="s">
        <v>56</v>
      </c>
      <c r="Z343" s="5">
        <v>38</v>
      </c>
      <c r="AC343" s="5" t="str">
        <f t="shared" si="40"/>
        <v/>
      </c>
      <c r="AE343" s="5" t="str">
        <f t="shared" si="33"/>
        <v/>
      </c>
      <c r="AF343" t="s">
        <v>52</v>
      </c>
      <c r="AG343">
        <v>44</v>
      </c>
      <c r="AH343" t="s">
        <v>178</v>
      </c>
    </row>
    <row r="344" spans="1:34" x14ac:dyDescent="0.2">
      <c r="A344">
        <v>4342</v>
      </c>
      <c r="B344" t="s">
        <v>23</v>
      </c>
      <c r="C344" t="s">
        <v>24</v>
      </c>
      <c r="D344" s="2">
        <v>37056</v>
      </c>
      <c r="E344" s="3">
        <v>0.36641203703703701</v>
      </c>
      <c r="F344" t="s">
        <v>25</v>
      </c>
      <c r="G344" s="2">
        <v>30407</v>
      </c>
      <c r="H344" s="5">
        <f t="shared" si="39"/>
        <v>18.203969883641342</v>
      </c>
      <c r="I344" t="s">
        <v>46</v>
      </c>
      <c r="J344" t="s">
        <v>41</v>
      </c>
      <c r="K344" t="s">
        <v>57</v>
      </c>
      <c r="L344">
        <v>0</v>
      </c>
      <c r="M344" s="1" t="s">
        <v>55</v>
      </c>
      <c r="N344" t="s">
        <v>56</v>
      </c>
      <c r="P344" t="s">
        <v>56</v>
      </c>
      <c r="Q344" t="s">
        <v>32</v>
      </c>
      <c r="R344" t="s">
        <v>33</v>
      </c>
      <c r="S344" s="4">
        <v>186</v>
      </c>
      <c r="T344" s="4">
        <f t="shared" si="37"/>
        <v>73.228346456692918</v>
      </c>
      <c r="U344" s="4">
        <v>63</v>
      </c>
      <c r="V344" s="4">
        <f t="shared" si="38"/>
        <v>138.89122517647286</v>
      </c>
      <c r="W344">
        <v>0</v>
      </c>
      <c r="X344" t="s">
        <v>39</v>
      </c>
      <c r="Y344" s="1" t="s">
        <v>36</v>
      </c>
      <c r="Z344" s="5" t="s">
        <v>86</v>
      </c>
      <c r="AA344" t="s">
        <v>104</v>
      </c>
      <c r="AB344">
        <v>80</v>
      </c>
      <c r="AC344" s="5">
        <f t="shared" si="40"/>
        <v>31.496062992125985</v>
      </c>
      <c r="AD344">
        <v>86</v>
      </c>
      <c r="AE344" s="5">
        <f t="shared" si="33"/>
        <v>33.858267716535437</v>
      </c>
    </row>
    <row r="345" spans="1:34" x14ac:dyDescent="0.2">
      <c r="A345">
        <v>4343</v>
      </c>
      <c r="B345" t="s">
        <v>23</v>
      </c>
      <c r="C345" t="s">
        <v>24</v>
      </c>
      <c r="D345" s="2">
        <v>37056</v>
      </c>
      <c r="E345" s="3">
        <v>0.45454861111111106</v>
      </c>
      <c r="F345" t="s">
        <v>25</v>
      </c>
      <c r="G345" s="2">
        <v>30474</v>
      </c>
      <c r="H345" s="5">
        <f t="shared" si="39"/>
        <v>18.020533880903489</v>
      </c>
      <c r="I345" t="s">
        <v>26</v>
      </c>
      <c r="J345" t="s">
        <v>41</v>
      </c>
      <c r="K345" t="s">
        <v>57</v>
      </c>
      <c r="L345">
        <v>0</v>
      </c>
      <c r="M345" s="1" t="s">
        <v>43</v>
      </c>
      <c r="N345" t="s">
        <v>56</v>
      </c>
      <c r="P345" t="s">
        <v>56</v>
      </c>
      <c r="Q345" t="s">
        <v>44</v>
      </c>
      <c r="R345" t="s">
        <v>33</v>
      </c>
      <c r="S345" s="4">
        <v>172</v>
      </c>
      <c r="T345" s="4">
        <f t="shared" si="37"/>
        <v>67.716535433070874</v>
      </c>
      <c r="U345" s="4">
        <v>61.4</v>
      </c>
      <c r="V345" s="4">
        <f t="shared" si="38"/>
        <v>135.36382898151484</v>
      </c>
      <c r="W345">
        <v>0</v>
      </c>
      <c r="X345" t="s">
        <v>39</v>
      </c>
      <c r="Y345" s="1" t="s">
        <v>36</v>
      </c>
      <c r="Z345" s="5">
        <v>38</v>
      </c>
      <c r="AC345" s="5" t="str">
        <f t="shared" si="40"/>
        <v/>
      </c>
      <c r="AE345" s="5" t="str">
        <f t="shared" si="33"/>
        <v/>
      </c>
      <c r="AF345" t="s">
        <v>52</v>
      </c>
      <c r="AG345">
        <v>44</v>
      </c>
      <c r="AH345" t="s">
        <v>180</v>
      </c>
    </row>
    <row r="346" spans="1:34" x14ac:dyDescent="0.2">
      <c r="A346">
        <v>4344</v>
      </c>
      <c r="B346" t="s">
        <v>23</v>
      </c>
      <c r="C346" t="s">
        <v>24</v>
      </c>
      <c r="D346" s="2">
        <v>37056</v>
      </c>
      <c r="E346" s="3">
        <v>0.45629629629629626</v>
      </c>
      <c r="F346" t="s">
        <v>25</v>
      </c>
      <c r="G346" s="2">
        <v>30283</v>
      </c>
      <c r="H346" s="5">
        <f t="shared" si="39"/>
        <v>18.543463381245722</v>
      </c>
      <c r="I346" t="s">
        <v>26</v>
      </c>
      <c r="J346" t="s">
        <v>41</v>
      </c>
      <c r="K346" t="s">
        <v>42</v>
      </c>
      <c r="L346">
        <v>0</v>
      </c>
      <c r="M346" s="1" t="s">
        <v>43</v>
      </c>
      <c r="N346" t="s">
        <v>56</v>
      </c>
      <c r="P346" t="s">
        <v>56</v>
      </c>
      <c r="Q346" t="s">
        <v>32</v>
      </c>
      <c r="R346" t="s">
        <v>33</v>
      </c>
      <c r="S346" s="4">
        <v>183</v>
      </c>
      <c r="T346" s="4">
        <f t="shared" si="37"/>
        <v>72.047244094488192</v>
      </c>
      <c r="U346" s="4">
        <v>69</v>
      </c>
      <c r="V346" s="4">
        <f t="shared" si="38"/>
        <v>152.11896090756551</v>
      </c>
      <c r="W346">
        <v>0</v>
      </c>
      <c r="X346" t="s">
        <v>39</v>
      </c>
      <c r="Y346" s="1" t="s">
        <v>36</v>
      </c>
      <c r="Z346" s="5">
        <v>41</v>
      </c>
      <c r="AA346">
        <v>48</v>
      </c>
      <c r="AB346">
        <v>85</v>
      </c>
      <c r="AC346" s="5">
        <f t="shared" si="40"/>
        <v>33.464566929133859</v>
      </c>
      <c r="AD346">
        <v>81</v>
      </c>
      <c r="AE346" s="5">
        <f t="shared" si="33"/>
        <v>31.889763779527559</v>
      </c>
    </row>
    <row r="347" spans="1:34" x14ac:dyDescent="0.2">
      <c r="A347">
        <v>4345</v>
      </c>
      <c r="B347" t="s">
        <v>23</v>
      </c>
      <c r="C347" t="s">
        <v>24</v>
      </c>
      <c r="D347" s="2">
        <v>37056</v>
      </c>
      <c r="E347" s="3">
        <v>0.50105324074074076</v>
      </c>
      <c r="F347" t="s">
        <v>25</v>
      </c>
      <c r="G347" s="2">
        <v>30174</v>
      </c>
      <c r="H347" s="5">
        <f t="shared" si="39"/>
        <v>18.84188911704312</v>
      </c>
      <c r="I347" t="s">
        <v>26</v>
      </c>
      <c r="J347" t="s">
        <v>41</v>
      </c>
      <c r="K347" t="s">
        <v>57</v>
      </c>
      <c r="L347">
        <v>0</v>
      </c>
      <c r="M347" s="1" t="s">
        <v>29</v>
      </c>
      <c r="N347" t="s">
        <v>119</v>
      </c>
      <c r="O347">
        <v>2001</v>
      </c>
      <c r="P347" t="s">
        <v>80</v>
      </c>
      <c r="Q347" t="s">
        <v>32</v>
      </c>
      <c r="R347" t="s">
        <v>33</v>
      </c>
      <c r="S347" s="4">
        <v>180</v>
      </c>
      <c r="T347" s="4">
        <f t="shared" si="37"/>
        <v>70.866141732283467</v>
      </c>
      <c r="U347" s="4">
        <v>60</v>
      </c>
      <c r="V347" s="4">
        <f t="shared" si="38"/>
        <v>132.27735731092653</v>
      </c>
      <c r="W347">
        <v>0</v>
      </c>
      <c r="X347" t="s">
        <v>39</v>
      </c>
      <c r="Y347" s="1" t="s">
        <v>36</v>
      </c>
      <c r="Z347" s="5">
        <v>42</v>
      </c>
      <c r="AA347" t="s">
        <v>104</v>
      </c>
      <c r="AB347">
        <v>85</v>
      </c>
      <c r="AC347" s="5">
        <f t="shared" si="40"/>
        <v>33.464566929133859</v>
      </c>
      <c r="AD347">
        <v>78.5</v>
      </c>
      <c r="AE347" s="5">
        <f t="shared" si="33"/>
        <v>30.905511811023622</v>
      </c>
    </row>
    <row r="348" spans="1:34" x14ac:dyDescent="0.2">
      <c r="A348">
        <v>4346</v>
      </c>
      <c r="B348" t="s">
        <v>23</v>
      </c>
      <c r="C348" t="s">
        <v>24</v>
      </c>
      <c r="D348" s="2">
        <v>37056</v>
      </c>
      <c r="E348" s="3">
        <v>0.50995370370370374</v>
      </c>
      <c r="F348" t="s">
        <v>25</v>
      </c>
      <c r="G348" s="2">
        <v>30154</v>
      </c>
      <c r="H348" s="5">
        <f t="shared" si="39"/>
        <v>18.896646132785762</v>
      </c>
      <c r="I348" t="s">
        <v>26</v>
      </c>
      <c r="J348" t="s">
        <v>41</v>
      </c>
      <c r="K348" t="s">
        <v>57</v>
      </c>
      <c r="L348">
        <v>0</v>
      </c>
      <c r="M348" s="1" t="s">
        <v>55</v>
      </c>
      <c r="N348" t="s">
        <v>56</v>
      </c>
      <c r="P348" t="s">
        <v>56</v>
      </c>
      <c r="Q348" t="s">
        <v>32</v>
      </c>
      <c r="R348" t="s">
        <v>33</v>
      </c>
      <c r="S348" s="4">
        <v>186</v>
      </c>
      <c r="T348" s="4">
        <f t="shared" si="37"/>
        <v>73.228346456692918</v>
      </c>
      <c r="U348" s="4">
        <v>65</v>
      </c>
      <c r="V348" s="4">
        <f t="shared" si="38"/>
        <v>143.3004704201704</v>
      </c>
      <c r="W348">
        <v>0</v>
      </c>
      <c r="X348" t="s">
        <v>39</v>
      </c>
      <c r="Y348" s="1" t="s">
        <v>56</v>
      </c>
      <c r="Z348" s="5">
        <v>43</v>
      </c>
      <c r="AA348">
        <v>48</v>
      </c>
      <c r="AB348">
        <v>80</v>
      </c>
      <c r="AC348" s="5">
        <f t="shared" si="40"/>
        <v>31.496062992125985</v>
      </c>
      <c r="AD348">
        <v>78.5</v>
      </c>
      <c r="AE348" s="5">
        <f t="shared" si="33"/>
        <v>30.905511811023622</v>
      </c>
    </row>
    <row r="349" spans="1:34" x14ac:dyDescent="0.2">
      <c r="A349">
        <v>4347</v>
      </c>
      <c r="B349" t="s">
        <v>23</v>
      </c>
      <c r="C349" t="s">
        <v>24</v>
      </c>
      <c r="D349" s="2">
        <v>37056</v>
      </c>
      <c r="E349" s="3">
        <v>0.52836805555555555</v>
      </c>
      <c r="F349" t="s">
        <v>25</v>
      </c>
      <c r="G349" s="2">
        <v>29941</v>
      </c>
      <c r="H349" s="5">
        <f t="shared" si="39"/>
        <v>19.479808350444902</v>
      </c>
      <c r="I349" t="s">
        <v>26</v>
      </c>
      <c r="J349" t="s">
        <v>41</v>
      </c>
      <c r="K349" t="s">
        <v>42</v>
      </c>
      <c r="L349">
        <v>0</v>
      </c>
      <c r="M349" s="1" t="s">
        <v>48</v>
      </c>
      <c r="N349" t="s">
        <v>71</v>
      </c>
      <c r="O349">
        <v>1970</v>
      </c>
      <c r="P349" t="s">
        <v>30</v>
      </c>
      <c r="Q349" t="s">
        <v>32</v>
      </c>
      <c r="R349" t="s">
        <v>33</v>
      </c>
      <c r="S349" s="4">
        <v>177</v>
      </c>
      <c r="T349" s="4">
        <f t="shared" si="37"/>
        <v>69.685039370078741</v>
      </c>
      <c r="U349" s="4">
        <v>62</v>
      </c>
      <c r="V349" s="4">
        <f t="shared" si="38"/>
        <v>136.68660255462407</v>
      </c>
      <c r="W349">
        <v>0</v>
      </c>
      <c r="X349" t="s">
        <v>39</v>
      </c>
      <c r="Y349" s="1" t="s">
        <v>56</v>
      </c>
      <c r="Z349" s="5">
        <v>42.5</v>
      </c>
      <c r="AA349">
        <v>48</v>
      </c>
      <c r="AB349" t="s">
        <v>68</v>
      </c>
      <c r="AC349" s="5" t="s">
        <v>169</v>
      </c>
      <c r="AD349">
        <v>78.5</v>
      </c>
      <c r="AE349" s="5">
        <f t="shared" si="33"/>
        <v>30.905511811023622</v>
      </c>
    </row>
    <row r="350" spans="1:34" x14ac:dyDescent="0.2">
      <c r="A350">
        <v>4348</v>
      </c>
      <c r="B350" t="s">
        <v>23</v>
      </c>
      <c r="C350" t="s">
        <v>24</v>
      </c>
      <c r="D350" s="2">
        <v>37056</v>
      </c>
      <c r="E350" s="3">
        <v>0.60236111111111112</v>
      </c>
      <c r="F350" t="s">
        <v>25</v>
      </c>
      <c r="G350" s="2">
        <v>29922</v>
      </c>
      <c r="H350" s="5">
        <f t="shared" si="39"/>
        <v>19.531827515400412</v>
      </c>
      <c r="I350" t="s">
        <v>26</v>
      </c>
      <c r="J350" t="s">
        <v>41</v>
      </c>
      <c r="K350" t="s">
        <v>42</v>
      </c>
      <c r="L350">
        <v>0</v>
      </c>
      <c r="M350" s="1" t="s">
        <v>43</v>
      </c>
      <c r="N350" t="s">
        <v>30</v>
      </c>
      <c r="O350">
        <v>1997</v>
      </c>
      <c r="P350" t="s">
        <v>80</v>
      </c>
      <c r="Q350" t="s">
        <v>44</v>
      </c>
      <c r="R350" t="s">
        <v>33</v>
      </c>
      <c r="S350" s="4">
        <v>165</v>
      </c>
      <c r="T350" s="4">
        <f t="shared" si="37"/>
        <v>64.960629921259837</v>
      </c>
      <c r="U350" s="4">
        <v>50</v>
      </c>
      <c r="V350" s="4">
        <f t="shared" si="38"/>
        <v>110.23113109243879</v>
      </c>
      <c r="W350">
        <v>0</v>
      </c>
      <c r="X350" t="s">
        <v>39</v>
      </c>
      <c r="Y350" s="1" t="s">
        <v>103</v>
      </c>
      <c r="Z350" s="5">
        <v>39</v>
      </c>
      <c r="AC350" s="5" t="str">
        <f>IF(ISNUMBER(AB350),CONVERT(AB350,"cm","in"),IF(ISBLANK(AB350),"",AB350))</f>
        <v/>
      </c>
      <c r="AE350" s="5" t="str">
        <f t="shared" ref="AE350:AE397" si="41">IF(ISNUMBER(AD350),CONVERT(AD350,"cm","in"),IF(ISBLANK(AD350),"",AD350))</f>
        <v/>
      </c>
      <c r="AF350" t="s">
        <v>58</v>
      </c>
      <c r="AG350">
        <v>42</v>
      </c>
      <c r="AH350" t="s">
        <v>178</v>
      </c>
    </row>
    <row r="351" spans="1:34" x14ac:dyDescent="0.2">
      <c r="A351">
        <v>4349</v>
      </c>
      <c r="B351" t="s">
        <v>23</v>
      </c>
      <c r="C351" t="s">
        <v>24</v>
      </c>
      <c r="D351" s="2">
        <v>37056</v>
      </c>
      <c r="E351" s="3">
        <v>0.61357638888888888</v>
      </c>
      <c r="F351" t="s">
        <v>25</v>
      </c>
      <c r="G351" s="2">
        <v>29820</v>
      </c>
      <c r="H351" s="5">
        <f t="shared" si="39"/>
        <v>19.811088295687885</v>
      </c>
      <c r="I351" t="s">
        <v>26</v>
      </c>
      <c r="J351" t="s">
        <v>41</v>
      </c>
      <c r="K351" t="s">
        <v>57</v>
      </c>
      <c r="L351">
        <v>0</v>
      </c>
      <c r="M351" s="1" t="s">
        <v>55</v>
      </c>
      <c r="N351" t="s">
        <v>56</v>
      </c>
      <c r="P351" t="s">
        <v>56</v>
      </c>
      <c r="Q351" t="s">
        <v>32</v>
      </c>
      <c r="R351" t="s">
        <v>33</v>
      </c>
      <c r="S351" s="4">
        <v>168</v>
      </c>
      <c r="T351" s="4">
        <f t="shared" si="37"/>
        <v>66.141732283464577</v>
      </c>
      <c r="U351" s="4">
        <v>56</v>
      </c>
      <c r="V351" s="4">
        <f t="shared" si="38"/>
        <v>123.45886682353144</v>
      </c>
      <c r="W351">
        <v>0</v>
      </c>
      <c r="X351" t="s">
        <v>39</v>
      </c>
      <c r="Y351" s="1" t="s">
        <v>56</v>
      </c>
      <c r="Z351" s="5">
        <v>42</v>
      </c>
      <c r="AA351" t="s">
        <v>104</v>
      </c>
      <c r="AB351" t="s">
        <v>68</v>
      </c>
      <c r="AC351" s="5" t="s">
        <v>169</v>
      </c>
      <c r="AD351">
        <v>68.5</v>
      </c>
      <c r="AE351" s="5">
        <f t="shared" si="41"/>
        <v>26.968503937007874</v>
      </c>
    </row>
    <row r="352" spans="1:34" x14ac:dyDescent="0.2">
      <c r="A352">
        <v>4350</v>
      </c>
      <c r="B352" t="s">
        <v>23</v>
      </c>
      <c r="C352" t="s">
        <v>24</v>
      </c>
      <c r="D352" s="2">
        <v>37056</v>
      </c>
      <c r="E352" s="3">
        <v>0.63290509259259264</v>
      </c>
      <c r="F352" t="s">
        <v>25</v>
      </c>
      <c r="G352" s="2">
        <v>30251</v>
      </c>
      <c r="H352" s="5">
        <f t="shared" si="39"/>
        <v>18.631074606433948</v>
      </c>
      <c r="I352" t="s">
        <v>26</v>
      </c>
      <c r="J352" t="s">
        <v>41</v>
      </c>
      <c r="K352" t="s">
        <v>57</v>
      </c>
      <c r="L352">
        <v>0</v>
      </c>
      <c r="M352" s="1" t="s">
        <v>55</v>
      </c>
      <c r="N352" t="s">
        <v>56</v>
      </c>
      <c r="P352" t="s">
        <v>56</v>
      </c>
      <c r="Q352" t="s">
        <v>32</v>
      </c>
      <c r="R352" t="s">
        <v>33</v>
      </c>
      <c r="S352" s="4">
        <v>165</v>
      </c>
      <c r="T352" s="4">
        <f t="shared" si="37"/>
        <v>64.960629921259837</v>
      </c>
      <c r="U352" s="4">
        <v>55</v>
      </c>
      <c r="V352" s="4">
        <f t="shared" si="38"/>
        <v>121.25424420168267</v>
      </c>
      <c r="W352">
        <v>0</v>
      </c>
      <c r="X352" t="s">
        <v>39</v>
      </c>
      <c r="Y352" s="1" t="s">
        <v>56</v>
      </c>
      <c r="Z352" s="5">
        <v>41.5</v>
      </c>
      <c r="AA352" t="s">
        <v>104</v>
      </c>
      <c r="AB352" t="s">
        <v>68</v>
      </c>
      <c r="AC352" s="5" t="s">
        <v>169</v>
      </c>
      <c r="AD352">
        <v>68.5</v>
      </c>
      <c r="AE352" s="5">
        <f t="shared" si="41"/>
        <v>26.968503937007874</v>
      </c>
    </row>
    <row r="353" spans="1:34" x14ac:dyDescent="0.2">
      <c r="A353">
        <v>4351</v>
      </c>
      <c r="B353" t="s">
        <v>23</v>
      </c>
      <c r="C353" t="s">
        <v>24</v>
      </c>
      <c r="D353" s="2">
        <v>37056</v>
      </c>
      <c r="E353" s="3">
        <v>0.63599537037037035</v>
      </c>
      <c r="F353" t="s">
        <v>25</v>
      </c>
      <c r="G353" s="2">
        <v>30091</v>
      </c>
      <c r="H353" s="5">
        <f t="shared" si="39"/>
        <v>19.069130732375086</v>
      </c>
      <c r="I353" t="s">
        <v>26</v>
      </c>
      <c r="J353" t="s">
        <v>41</v>
      </c>
      <c r="K353" t="s">
        <v>57</v>
      </c>
      <c r="L353">
        <v>0</v>
      </c>
      <c r="M353" s="1" t="s">
        <v>70</v>
      </c>
      <c r="N353" t="s">
        <v>56</v>
      </c>
      <c r="P353" t="s">
        <v>56</v>
      </c>
      <c r="Q353" t="s">
        <v>44</v>
      </c>
      <c r="R353" t="s">
        <v>33</v>
      </c>
      <c r="S353" s="4">
        <v>167</v>
      </c>
      <c r="T353" s="4">
        <f t="shared" si="37"/>
        <v>65.748031496062993</v>
      </c>
      <c r="U353" s="4">
        <v>50</v>
      </c>
      <c r="V353" s="4">
        <f t="shared" si="38"/>
        <v>110.23113109243879</v>
      </c>
      <c r="W353">
        <v>0</v>
      </c>
      <c r="X353" t="s">
        <v>39</v>
      </c>
      <c r="Y353" s="1" t="s">
        <v>56</v>
      </c>
      <c r="Z353" s="5">
        <v>38</v>
      </c>
      <c r="AC353" s="5" t="str">
        <f t="shared" ref="AC353:AC359" si="42">IF(ISNUMBER(AB353),CONVERT(AB353,"cm","in"),IF(ISBLANK(AB353),"",AB353))</f>
        <v/>
      </c>
      <c r="AE353" s="5" t="str">
        <f t="shared" si="41"/>
        <v/>
      </c>
      <c r="AF353" t="s">
        <v>58</v>
      </c>
      <c r="AG353">
        <v>38</v>
      </c>
      <c r="AH353" t="s">
        <v>179</v>
      </c>
    </row>
    <row r="354" spans="1:34" x14ac:dyDescent="0.2">
      <c r="A354">
        <v>4352</v>
      </c>
      <c r="B354" t="s">
        <v>23</v>
      </c>
      <c r="C354" t="s">
        <v>24</v>
      </c>
      <c r="D354" s="2">
        <v>37056</v>
      </c>
      <c r="E354" s="3">
        <v>0.68063657407407396</v>
      </c>
      <c r="F354" t="s">
        <v>25</v>
      </c>
      <c r="G354" s="2">
        <v>29245</v>
      </c>
      <c r="H354" s="5">
        <f t="shared" si="39"/>
        <v>21.385352498288842</v>
      </c>
      <c r="I354" t="s">
        <v>77</v>
      </c>
      <c r="J354" t="s">
        <v>41</v>
      </c>
      <c r="K354" t="s">
        <v>54</v>
      </c>
      <c r="L354">
        <v>0</v>
      </c>
      <c r="M354" s="1" t="s">
        <v>70</v>
      </c>
      <c r="N354" t="s">
        <v>30</v>
      </c>
      <c r="O354">
        <v>2000</v>
      </c>
      <c r="P354" t="s">
        <v>80</v>
      </c>
      <c r="Q354" t="s">
        <v>32</v>
      </c>
      <c r="R354" t="s">
        <v>33</v>
      </c>
      <c r="S354" s="4">
        <v>170</v>
      </c>
      <c r="T354" s="4">
        <f t="shared" si="37"/>
        <v>66.929133858267718</v>
      </c>
      <c r="U354" s="4">
        <v>67</v>
      </c>
      <c r="V354" s="4">
        <f t="shared" si="38"/>
        <v>147.70971566386797</v>
      </c>
      <c r="W354">
        <v>0</v>
      </c>
      <c r="X354" t="s">
        <v>39</v>
      </c>
      <c r="Y354" s="1" t="s">
        <v>36</v>
      </c>
      <c r="Z354" s="5">
        <v>41</v>
      </c>
      <c r="AA354">
        <v>48</v>
      </c>
      <c r="AB354">
        <v>80</v>
      </c>
      <c r="AC354" s="5">
        <f t="shared" si="42"/>
        <v>31.496062992125985</v>
      </c>
      <c r="AD354">
        <v>68.5</v>
      </c>
      <c r="AE354" s="5">
        <f t="shared" si="41"/>
        <v>26.968503937007874</v>
      </c>
    </row>
    <row r="355" spans="1:34" x14ac:dyDescent="0.2">
      <c r="A355">
        <v>4353</v>
      </c>
      <c r="B355" t="s">
        <v>23</v>
      </c>
      <c r="C355" t="s">
        <v>24</v>
      </c>
      <c r="D355" s="2">
        <v>37057</v>
      </c>
      <c r="E355" s="3">
        <v>0.3815972222222222</v>
      </c>
      <c r="F355" t="s">
        <v>25</v>
      </c>
      <c r="G355" s="2">
        <v>29732</v>
      </c>
      <c r="H355" s="5">
        <f t="shared" si="39"/>
        <v>20.054757015742641</v>
      </c>
      <c r="I355" t="s">
        <v>26</v>
      </c>
      <c r="J355" t="s">
        <v>117</v>
      </c>
      <c r="K355" t="s">
        <v>61</v>
      </c>
      <c r="L355">
        <v>0</v>
      </c>
      <c r="M355" s="1" t="s">
        <v>55</v>
      </c>
      <c r="N355" t="s">
        <v>71</v>
      </c>
      <c r="O355">
        <v>1997</v>
      </c>
      <c r="P355" t="s">
        <v>38</v>
      </c>
      <c r="Q355" t="s">
        <v>32</v>
      </c>
      <c r="R355" t="s">
        <v>33</v>
      </c>
      <c r="S355" s="4">
        <v>175</v>
      </c>
      <c r="T355" s="4">
        <f t="shared" si="37"/>
        <v>68.897637795275585</v>
      </c>
      <c r="U355" s="4">
        <v>65</v>
      </c>
      <c r="V355" s="4">
        <f t="shared" si="38"/>
        <v>143.3004704201704</v>
      </c>
      <c r="W355">
        <v>0</v>
      </c>
      <c r="X355" t="s">
        <v>39</v>
      </c>
      <c r="Y355" s="1" t="s">
        <v>36</v>
      </c>
      <c r="Z355" s="5">
        <v>42.5</v>
      </c>
      <c r="AA355">
        <v>48</v>
      </c>
      <c r="AB355">
        <v>85</v>
      </c>
      <c r="AC355" s="5">
        <f t="shared" si="42"/>
        <v>33.464566929133859</v>
      </c>
      <c r="AD355">
        <v>76</v>
      </c>
      <c r="AE355" s="5">
        <f t="shared" si="41"/>
        <v>29.921259842519685</v>
      </c>
    </row>
    <row r="356" spans="1:34" x14ac:dyDescent="0.2">
      <c r="A356">
        <v>4354</v>
      </c>
      <c r="B356" t="s">
        <v>23</v>
      </c>
      <c r="C356" t="s">
        <v>24</v>
      </c>
      <c r="D356" s="2">
        <v>37057</v>
      </c>
      <c r="E356" s="3">
        <v>0.41921296296296301</v>
      </c>
      <c r="F356" t="s">
        <v>25</v>
      </c>
      <c r="G356" s="2">
        <v>30175</v>
      </c>
      <c r="H356" s="5">
        <f t="shared" si="39"/>
        <v>18.84188911704312</v>
      </c>
      <c r="I356" t="s">
        <v>26</v>
      </c>
      <c r="J356" t="s">
        <v>41</v>
      </c>
      <c r="K356" t="s">
        <v>57</v>
      </c>
      <c r="L356">
        <v>0</v>
      </c>
      <c r="M356" s="1" t="s">
        <v>43</v>
      </c>
      <c r="N356" t="s">
        <v>56</v>
      </c>
      <c r="P356" t="s">
        <v>56</v>
      </c>
      <c r="Q356" t="s">
        <v>44</v>
      </c>
      <c r="R356" t="s">
        <v>33</v>
      </c>
      <c r="S356" s="4">
        <v>170</v>
      </c>
      <c r="T356" s="4">
        <f t="shared" si="37"/>
        <v>66.929133858267718</v>
      </c>
      <c r="U356" s="4">
        <v>54</v>
      </c>
      <c r="V356" s="4">
        <f t="shared" si="38"/>
        <v>119.04962157983388</v>
      </c>
      <c r="W356">
        <v>0</v>
      </c>
      <c r="X356" t="s">
        <v>39</v>
      </c>
      <c r="Y356" s="1" t="s">
        <v>36</v>
      </c>
      <c r="Z356" s="5">
        <v>38.5</v>
      </c>
      <c r="AC356" s="5" t="str">
        <f t="shared" si="42"/>
        <v/>
      </c>
      <c r="AE356" s="5" t="str">
        <f t="shared" si="41"/>
        <v/>
      </c>
      <c r="AF356" t="s">
        <v>52</v>
      </c>
      <c r="AG356">
        <v>42</v>
      </c>
      <c r="AH356" t="s">
        <v>174</v>
      </c>
    </row>
    <row r="357" spans="1:34" x14ac:dyDescent="0.2">
      <c r="A357">
        <v>4355</v>
      </c>
      <c r="B357" t="s">
        <v>23</v>
      </c>
      <c r="C357" t="s">
        <v>24</v>
      </c>
      <c r="D357" s="2">
        <v>37057</v>
      </c>
      <c r="E357" s="3">
        <v>0.42768518518518522</v>
      </c>
      <c r="F357" t="s">
        <v>25</v>
      </c>
      <c r="G357" s="2">
        <v>29761</v>
      </c>
      <c r="H357" s="5">
        <f t="shared" si="39"/>
        <v>19.975359342915812</v>
      </c>
      <c r="I357" t="s">
        <v>26</v>
      </c>
      <c r="J357" t="s">
        <v>41</v>
      </c>
      <c r="K357" t="s">
        <v>42</v>
      </c>
      <c r="L357">
        <v>0</v>
      </c>
      <c r="M357" s="1" t="s">
        <v>70</v>
      </c>
      <c r="N357" t="s">
        <v>56</v>
      </c>
      <c r="P357" t="s">
        <v>56</v>
      </c>
      <c r="Q357" t="s">
        <v>32</v>
      </c>
      <c r="R357" t="s">
        <v>33</v>
      </c>
      <c r="S357" s="4">
        <v>173</v>
      </c>
      <c r="T357" s="4">
        <f t="shared" si="37"/>
        <v>68.110236220472444</v>
      </c>
      <c r="U357" s="4">
        <v>73</v>
      </c>
      <c r="V357" s="4">
        <f t="shared" si="38"/>
        <v>160.93745139496062</v>
      </c>
      <c r="W357">
        <v>0</v>
      </c>
      <c r="X357" t="s">
        <v>39</v>
      </c>
      <c r="Y357" s="1" t="s">
        <v>103</v>
      </c>
      <c r="Z357" s="5">
        <v>41.5</v>
      </c>
      <c r="AA357">
        <v>48</v>
      </c>
      <c r="AB357">
        <v>85</v>
      </c>
      <c r="AC357" s="5">
        <f t="shared" si="42"/>
        <v>33.464566929133859</v>
      </c>
      <c r="AD357">
        <v>76</v>
      </c>
      <c r="AE357" s="5">
        <f t="shared" si="41"/>
        <v>29.921259842519685</v>
      </c>
    </row>
    <row r="358" spans="1:34" x14ac:dyDescent="0.2">
      <c r="A358">
        <v>4356</v>
      </c>
      <c r="B358" t="s">
        <v>23</v>
      </c>
      <c r="C358" t="s">
        <v>24</v>
      </c>
      <c r="D358" s="2">
        <v>37057</v>
      </c>
      <c r="E358" s="3">
        <v>0.45465277777777779</v>
      </c>
      <c r="F358" t="s">
        <v>25</v>
      </c>
      <c r="G358" s="2">
        <v>29752</v>
      </c>
      <c r="H358" s="5">
        <f t="shared" si="39"/>
        <v>20</v>
      </c>
      <c r="I358" t="s">
        <v>26</v>
      </c>
      <c r="J358" t="s">
        <v>41</v>
      </c>
      <c r="K358" t="s">
        <v>42</v>
      </c>
      <c r="L358">
        <v>0</v>
      </c>
      <c r="M358" s="1" t="s">
        <v>43</v>
      </c>
      <c r="N358" t="s">
        <v>30</v>
      </c>
      <c r="O358">
        <v>2000</v>
      </c>
      <c r="P358" t="s">
        <v>85</v>
      </c>
      <c r="Q358" t="s">
        <v>32</v>
      </c>
      <c r="R358" t="s">
        <v>33</v>
      </c>
      <c r="S358" s="4">
        <v>175</v>
      </c>
      <c r="T358" s="4">
        <f t="shared" si="37"/>
        <v>68.897637795275585</v>
      </c>
      <c r="U358" s="4">
        <v>60</v>
      </c>
      <c r="V358" s="4">
        <f t="shared" si="38"/>
        <v>132.27735731092653</v>
      </c>
      <c r="W358">
        <v>0</v>
      </c>
      <c r="X358" t="s">
        <v>39</v>
      </c>
      <c r="Y358" s="1" t="s">
        <v>103</v>
      </c>
      <c r="Z358" s="5">
        <v>42</v>
      </c>
      <c r="AA358" t="s">
        <v>36</v>
      </c>
      <c r="AB358" t="s">
        <v>36</v>
      </c>
      <c r="AC358" s="5" t="str">
        <f t="shared" si="42"/>
        <v>Don't Know</v>
      </c>
      <c r="AD358" t="s">
        <v>36</v>
      </c>
      <c r="AE358" s="5" t="str">
        <f t="shared" si="41"/>
        <v>Don't Know</v>
      </c>
    </row>
    <row r="359" spans="1:34" x14ac:dyDescent="0.2">
      <c r="A359">
        <v>4357</v>
      </c>
      <c r="B359" t="s">
        <v>23</v>
      </c>
      <c r="C359" t="s">
        <v>24</v>
      </c>
      <c r="D359" s="2">
        <v>37057</v>
      </c>
      <c r="E359" s="3">
        <v>0.50905092592592593</v>
      </c>
      <c r="F359" t="s">
        <v>25</v>
      </c>
      <c r="G359" s="2">
        <v>28230</v>
      </c>
      <c r="H359" s="5">
        <f t="shared" si="39"/>
        <v>24.167008898015059</v>
      </c>
      <c r="I359" t="s">
        <v>26</v>
      </c>
      <c r="J359" t="s">
        <v>41</v>
      </c>
      <c r="K359" t="s">
        <v>42</v>
      </c>
      <c r="L359">
        <v>0</v>
      </c>
      <c r="M359" s="1" t="s">
        <v>55</v>
      </c>
      <c r="N359" t="s">
        <v>56</v>
      </c>
      <c r="P359" t="s">
        <v>56</v>
      </c>
      <c r="Q359" t="s">
        <v>32</v>
      </c>
      <c r="R359" t="s">
        <v>33</v>
      </c>
      <c r="S359" s="4">
        <v>170</v>
      </c>
      <c r="T359" s="4">
        <f t="shared" si="37"/>
        <v>66.929133858267718</v>
      </c>
      <c r="U359" s="4">
        <v>61</v>
      </c>
      <c r="V359" s="4">
        <f t="shared" si="38"/>
        <v>134.48197993277532</v>
      </c>
      <c r="W359">
        <v>0</v>
      </c>
      <c r="X359" t="s">
        <v>39</v>
      </c>
      <c r="Y359" s="1" t="s">
        <v>103</v>
      </c>
      <c r="Z359" s="5">
        <v>40.5</v>
      </c>
      <c r="AA359" t="s">
        <v>104</v>
      </c>
      <c r="AB359">
        <v>85</v>
      </c>
      <c r="AC359" s="5">
        <f t="shared" si="42"/>
        <v>33.464566929133859</v>
      </c>
      <c r="AD359">
        <v>73.5</v>
      </c>
      <c r="AE359" s="5">
        <f t="shared" si="41"/>
        <v>28.937007874015748</v>
      </c>
    </row>
    <row r="360" spans="1:34" x14ac:dyDescent="0.2">
      <c r="A360">
        <v>4358</v>
      </c>
      <c r="B360" t="s">
        <v>23</v>
      </c>
      <c r="C360" t="s">
        <v>24</v>
      </c>
      <c r="D360" s="2">
        <v>37057</v>
      </c>
      <c r="E360" s="3">
        <v>0.5244212962962963</v>
      </c>
      <c r="F360" t="s">
        <v>25</v>
      </c>
      <c r="G360" s="2">
        <v>29759</v>
      </c>
      <c r="H360" s="5">
        <f t="shared" si="39"/>
        <v>19.980835044490075</v>
      </c>
      <c r="I360" t="s">
        <v>26</v>
      </c>
      <c r="J360" t="s">
        <v>41</v>
      </c>
      <c r="K360" t="s">
        <v>42</v>
      </c>
      <c r="L360">
        <v>0</v>
      </c>
      <c r="M360" s="1" t="s">
        <v>70</v>
      </c>
      <c r="N360" t="s">
        <v>30</v>
      </c>
      <c r="O360">
        <v>1998</v>
      </c>
      <c r="P360" t="s">
        <v>85</v>
      </c>
      <c r="Q360" t="s">
        <v>32</v>
      </c>
      <c r="R360" t="s">
        <v>33</v>
      </c>
      <c r="S360" s="4">
        <v>173</v>
      </c>
      <c r="T360" s="4">
        <f t="shared" si="37"/>
        <v>68.110236220472444</v>
      </c>
      <c r="U360" s="4">
        <v>65</v>
      </c>
      <c r="V360" s="4">
        <f t="shared" si="38"/>
        <v>143.3004704201704</v>
      </c>
      <c r="W360">
        <v>0</v>
      </c>
      <c r="X360" t="s">
        <v>39</v>
      </c>
      <c r="Y360" s="1" t="s">
        <v>56</v>
      </c>
      <c r="Z360" s="5">
        <v>41</v>
      </c>
      <c r="AA360">
        <v>48</v>
      </c>
      <c r="AB360" t="s">
        <v>68</v>
      </c>
      <c r="AC360" s="5" t="s">
        <v>169</v>
      </c>
      <c r="AD360">
        <v>76</v>
      </c>
      <c r="AE360" s="5">
        <f t="shared" si="41"/>
        <v>29.921259842519685</v>
      </c>
    </row>
    <row r="361" spans="1:34" x14ac:dyDescent="0.2">
      <c r="A361">
        <v>4359</v>
      </c>
      <c r="B361" t="s">
        <v>23</v>
      </c>
      <c r="C361" t="s">
        <v>24</v>
      </c>
      <c r="D361" s="2">
        <v>37057</v>
      </c>
      <c r="E361" s="3">
        <v>0.53247685185185178</v>
      </c>
      <c r="F361" t="s">
        <v>25</v>
      </c>
      <c r="G361" s="2">
        <v>28567</v>
      </c>
      <c r="H361" s="5">
        <f t="shared" si="39"/>
        <v>23.244353182751539</v>
      </c>
      <c r="I361" t="s">
        <v>99</v>
      </c>
      <c r="J361" t="s">
        <v>41</v>
      </c>
      <c r="K361" t="s">
        <v>42</v>
      </c>
      <c r="L361">
        <v>0</v>
      </c>
      <c r="M361" s="1" t="s">
        <v>70</v>
      </c>
      <c r="N361" t="s">
        <v>30</v>
      </c>
      <c r="O361">
        <v>1995</v>
      </c>
      <c r="P361" t="s">
        <v>67</v>
      </c>
      <c r="Q361" t="s">
        <v>44</v>
      </c>
      <c r="R361" t="s">
        <v>33</v>
      </c>
      <c r="S361" s="4">
        <v>168</v>
      </c>
      <c r="T361" s="4">
        <f t="shared" si="37"/>
        <v>66.141732283464577</v>
      </c>
      <c r="U361" s="4">
        <v>51</v>
      </c>
      <c r="V361" s="4">
        <f t="shared" si="38"/>
        <v>112.43575371428756</v>
      </c>
      <c r="W361">
        <v>0</v>
      </c>
      <c r="X361" t="s">
        <v>39</v>
      </c>
      <c r="Y361" s="1" t="s">
        <v>56</v>
      </c>
      <c r="Z361" s="5">
        <v>38</v>
      </c>
      <c r="AC361" s="5" t="str">
        <f>IF(ISNUMBER(AB361),CONVERT(AB361,"cm","in"),IF(ISBLANK(AB361),"",AB361))</f>
        <v/>
      </c>
      <c r="AE361" s="5" t="str">
        <f t="shared" si="41"/>
        <v/>
      </c>
      <c r="AF361" t="s">
        <v>58</v>
      </c>
      <c r="AG361">
        <v>40</v>
      </c>
      <c r="AH361" t="s">
        <v>174</v>
      </c>
    </row>
    <row r="362" spans="1:34" x14ac:dyDescent="0.2">
      <c r="A362">
        <v>4360</v>
      </c>
      <c r="B362" t="s">
        <v>23</v>
      </c>
      <c r="C362" t="s">
        <v>24</v>
      </c>
      <c r="D362" s="2">
        <v>37057</v>
      </c>
      <c r="E362" s="3">
        <v>0.61648148148148152</v>
      </c>
      <c r="F362" t="s">
        <v>25</v>
      </c>
      <c r="G362" s="2">
        <v>30239</v>
      </c>
      <c r="H362" s="5">
        <f t="shared" si="39"/>
        <v>18.666666666666668</v>
      </c>
      <c r="I362" t="s">
        <v>26</v>
      </c>
      <c r="J362" t="s">
        <v>41</v>
      </c>
      <c r="K362" t="s">
        <v>57</v>
      </c>
      <c r="L362">
        <v>0</v>
      </c>
      <c r="M362" s="1" t="s">
        <v>29</v>
      </c>
      <c r="N362" t="s">
        <v>56</v>
      </c>
      <c r="P362" t="s">
        <v>56</v>
      </c>
      <c r="Q362" t="s">
        <v>44</v>
      </c>
      <c r="R362" t="s">
        <v>33</v>
      </c>
      <c r="S362" s="4">
        <v>163</v>
      </c>
      <c r="T362" s="4">
        <f t="shared" si="37"/>
        <v>64.173228346456696</v>
      </c>
      <c r="U362" s="4">
        <v>59</v>
      </c>
      <c r="V362" s="4">
        <f t="shared" si="38"/>
        <v>130.07273468907778</v>
      </c>
      <c r="W362">
        <v>0</v>
      </c>
      <c r="X362" t="s">
        <v>39</v>
      </c>
      <c r="Y362" s="1" t="s">
        <v>36</v>
      </c>
      <c r="Z362" s="5">
        <v>38</v>
      </c>
      <c r="AC362" s="5" t="str">
        <f>IF(ISNUMBER(AB362),CONVERT(AB362,"cm","in"),IF(ISBLANK(AB362),"",AB362))</f>
        <v/>
      </c>
      <c r="AE362" s="5" t="str">
        <f t="shared" si="41"/>
        <v/>
      </c>
      <c r="AF362" t="s">
        <v>52</v>
      </c>
      <c r="AG362">
        <v>46</v>
      </c>
      <c r="AH362" t="s">
        <v>174</v>
      </c>
    </row>
    <row r="363" spans="1:34" x14ac:dyDescent="0.2">
      <c r="A363">
        <v>4361</v>
      </c>
      <c r="B363" t="s">
        <v>23</v>
      </c>
      <c r="C363" t="s">
        <v>24</v>
      </c>
      <c r="D363" s="2">
        <v>37057</v>
      </c>
      <c r="E363" s="3">
        <v>0.63342592592592595</v>
      </c>
      <c r="F363" t="s">
        <v>25</v>
      </c>
      <c r="G363" s="2">
        <v>30036</v>
      </c>
      <c r="H363" s="5">
        <f t="shared" si="39"/>
        <v>19.222450376454482</v>
      </c>
      <c r="I363" t="s">
        <v>26</v>
      </c>
      <c r="J363" t="s">
        <v>41</v>
      </c>
      <c r="K363" t="s">
        <v>57</v>
      </c>
      <c r="L363">
        <v>0</v>
      </c>
      <c r="M363" s="1" t="s">
        <v>29</v>
      </c>
      <c r="N363" t="s">
        <v>30</v>
      </c>
      <c r="O363">
        <v>1996</v>
      </c>
      <c r="P363" t="s">
        <v>80</v>
      </c>
      <c r="Q363" t="s">
        <v>32</v>
      </c>
      <c r="R363" t="s">
        <v>33</v>
      </c>
      <c r="S363" s="4">
        <v>172</v>
      </c>
      <c r="T363" s="4">
        <f t="shared" si="37"/>
        <v>67.716535433070874</v>
      </c>
      <c r="U363" s="4">
        <v>62</v>
      </c>
      <c r="V363" s="4">
        <f t="shared" si="38"/>
        <v>136.68660255462407</v>
      </c>
      <c r="W363">
        <v>0</v>
      </c>
      <c r="X363" t="s">
        <v>39</v>
      </c>
      <c r="Y363" s="1" t="s">
        <v>56</v>
      </c>
      <c r="Z363" s="5">
        <v>42</v>
      </c>
      <c r="AA363">
        <v>48</v>
      </c>
      <c r="AB363" t="s">
        <v>68</v>
      </c>
      <c r="AC363" s="5" t="s">
        <v>169</v>
      </c>
      <c r="AD363">
        <v>71</v>
      </c>
      <c r="AE363" s="5">
        <f t="shared" si="41"/>
        <v>27.952755905511815</v>
      </c>
    </row>
    <row r="364" spans="1:34" x14ac:dyDescent="0.2">
      <c r="A364">
        <v>4362</v>
      </c>
      <c r="B364" t="s">
        <v>23</v>
      </c>
      <c r="C364" t="s">
        <v>24</v>
      </c>
      <c r="D364" s="2">
        <v>37057</v>
      </c>
      <c r="E364" s="3">
        <v>0.66791666666666671</v>
      </c>
      <c r="F364" t="s">
        <v>25</v>
      </c>
      <c r="G364" s="2">
        <v>28888</v>
      </c>
      <c r="H364" s="5">
        <f t="shared" si="39"/>
        <v>22.365503080082135</v>
      </c>
      <c r="I364" t="s">
        <v>66</v>
      </c>
      <c r="J364" t="s">
        <v>41</v>
      </c>
      <c r="K364" t="s">
        <v>42</v>
      </c>
      <c r="L364">
        <v>0</v>
      </c>
      <c r="M364" s="1" t="s">
        <v>55</v>
      </c>
      <c r="N364" t="s">
        <v>56</v>
      </c>
      <c r="P364" t="s">
        <v>56</v>
      </c>
      <c r="Q364" t="s">
        <v>32</v>
      </c>
      <c r="R364" t="s">
        <v>33</v>
      </c>
      <c r="S364" s="4">
        <v>173</v>
      </c>
      <c r="T364" s="4">
        <f t="shared" si="37"/>
        <v>68.110236220472444</v>
      </c>
      <c r="U364" s="4">
        <v>60</v>
      </c>
      <c r="V364" s="4">
        <f t="shared" si="38"/>
        <v>132.27735731092653</v>
      </c>
      <c r="W364">
        <v>0</v>
      </c>
      <c r="X364" t="s">
        <v>39</v>
      </c>
      <c r="Y364" s="1" t="s">
        <v>36</v>
      </c>
      <c r="Z364" s="5">
        <v>42</v>
      </c>
      <c r="AA364">
        <v>48</v>
      </c>
      <c r="AB364">
        <v>80</v>
      </c>
      <c r="AC364" s="5">
        <f t="shared" ref="AC364:AC395" si="43">IF(ISNUMBER(AB364),CONVERT(AB364,"cm","in"),IF(ISBLANK(AB364),"",AB364))</f>
        <v>31.496062992125985</v>
      </c>
      <c r="AD364">
        <v>73.5</v>
      </c>
      <c r="AE364" s="5">
        <f t="shared" si="41"/>
        <v>28.937007874015748</v>
      </c>
    </row>
    <row r="365" spans="1:34" x14ac:dyDescent="0.2">
      <c r="A365">
        <v>4363</v>
      </c>
      <c r="B365" t="s">
        <v>23</v>
      </c>
      <c r="C365" t="s">
        <v>24</v>
      </c>
      <c r="D365" s="2">
        <v>37057</v>
      </c>
      <c r="E365" s="3">
        <v>0.68100694444444443</v>
      </c>
      <c r="F365" t="s">
        <v>25</v>
      </c>
      <c r="G365" s="2">
        <v>28660</v>
      </c>
      <c r="H365" s="5">
        <f t="shared" si="39"/>
        <v>22.989733059548254</v>
      </c>
      <c r="I365" t="s">
        <v>26</v>
      </c>
      <c r="J365" t="s">
        <v>41</v>
      </c>
      <c r="K365" t="s">
        <v>42</v>
      </c>
      <c r="L365">
        <v>0</v>
      </c>
      <c r="M365" s="1" t="s">
        <v>70</v>
      </c>
      <c r="N365" t="s">
        <v>107</v>
      </c>
      <c r="O365">
        <v>1994</v>
      </c>
      <c r="P365" t="s">
        <v>80</v>
      </c>
      <c r="Q365" t="s">
        <v>32</v>
      </c>
      <c r="R365" t="s">
        <v>33</v>
      </c>
      <c r="S365" s="4">
        <v>180</v>
      </c>
      <c r="T365" s="4">
        <f t="shared" si="37"/>
        <v>70.866141732283467</v>
      </c>
      <c r="U365" s="4">
        <v>86</v>
      </c>
      <c r="V365" s="4">
        <f t="shared" si="38"/>
        <v>189.5975454789947</v>
      </c>
      <c r="W365">
        <v>0</v>
      </c>
      <c r="X365" t="s">
        <v>39</v>
      </c>
      <c r="Y365" s="1" t="s">
        <v>36</v>
      </c>
      <c r="Z365" s="5" t="s">
        <v>86</v>
      </c>
      <c r="AA365">
        <v>50</v>
      </c>
      <c r="AB365">
        <v>95</v>
      </c>
      <c r="AC365" s="5">
        <f t="shared" si="43"/>
        <v>37.401574803149607</v>
      </c>
      <c r="AD365">
        <v>78.5</v>
      </c>
      <c r="AE365" s="5">
        <f t="shared" si="41"/>
        <v>30.905511811023622</v>
      </c>
    </row>
    <row r="366" spans="1:34" x14ac:dyDescent="0.2">
      <c r="A366">
        <v>4364</v>
      </c>
      <c r="B366" t="s">
        <v>23</v>
      </c>
      <c r="C366" t="s">
        <v>24</v>
      </c>
      <c r="D366" s="2">
        <v>37057</v>
      </c>
      <c r="E366" s="3">
        <v>0.69400462962962972</v>
      </c>
      <c r="F366" t="s">
        <v>25</v>
      </c>
      <c r="G366" s="2">
        <v>29238</v>
      </c>
      <c r="H366" s="5">
        <f t="shared" si="39"/>
        <v>21.407255304585899</v>
      </c>
      <c r="I366" t="s">
        <v>26</v>
      </c>
      <c r="J366" t="s">
        <v>41</v>
      </c>
      <c r="K366" t="s">
        <v>42</v>
      </c>
      <c r="L366">
        <v>0</v>
      </c>
      <c r="M366" s="1" t="s">
        <v>70</v>
      </c>
      <c r="N366" t="s">
        <v>56</v>
      </c>
      <c r="P366" t="s">
        <v>56</v>
      </c>
      <c r="Q366" t="s">
        <v>44</v>
      </c>
      <c r="R366" t="s">
        <v>33</v>
      </c>
      <c r="S366" s="4">
        <v>165</v>
      </c>
      <c r="T366" s="4">
        <f t="shared" si="37"/>
        <v>64.960629921259837</v>
      </c>
      <c r="U366" s="4">
        <v>50</v>
      </c>
      <c r="V366" s="4">
        <f t="shared" si="38"/>
        <v>110.23113109243879</v>
      </c>
      <c r="W366">
        <v>0</v>
      </c>
      <c r="X366" t="s">
        <v>39</v>
      </c>
      <c r="Y366" s="1" t="s">
        <v>36</v>
      </c>
      <c r="Z366" s="5">
        <v>38.5</v>
      </c>
      <c r="AC366" s="5" t="str">
        <f t="shared" si="43"/>
        <v/>
      </c>
      <c r="AE366" s="5" t="str">
        <f t="shared" si="41"/>
        <v/>
      </c>
      <c r="AF366" t="s">
        <v>52</v>
      </c>
      <c r="AG366">
        <v>42</v>
      </c>
      <c r="AH366" t="s">
        <v>178</v>
      </c>
    </row>
    <row r="367" spans="1:34" x14ac:dyDescent="0.2">
      <c r="A367">
        <v>4365</v>
      </c>
      <c r="B367" t="s">
        <v>23</v>
      </c>
      <c r="C367" t="s">
        <v>24</v>
      </c>
      <c r="D367" s="2">
        <v>37057</v>
      </c>
      <c r="E367" s="3">
        <v>0.70837962962962964</v>
      </c>
      <c r="F367" t="s">
        <v>25</v>
      </c>
      <c r="G367" s="2">
        <v>28383</v>
      </c>
      <c r="H367" s="5">
        <f t="shared" si="39"/>
        <v>23.748117727583846</v>
      </c>
      <c r="I367" t="s">
        <v>26</v>
      </c>
      <c r="J367" t="s">
        <v>60</v>
      </c>
      <c r="K367" t="s">
        <v>54</v>
      </c>
      <c r="L367">
        <v>0</v>
      </c>
      <c r="M367" s="1" t="s">
        <v>70</v>
      </c>
      <c r="N367" t="s">
        <v>30</v>
      </c>
      <c r="O367">
        <v>1998</v>
      </c>
      <c r="P367" t="s">
        <v>80</v>
      </c>
      <c r="Q367" t="s">
        <v>44</v>
      </c>
      <c r="R367" t="s">
        <v>33</v>
      </c>
      <c r="S367" s="4">
        <v>170</v>
      </c>
      <c r="T367" s="4">
        <f t="shared" si="37"/>
        <v>66.929133858267718</v>
      </c>
      <c r="U367" s="4">
        <v>57</v>
      </c>
      <c r="V367" s="4">
        <f t="shared" si="38"/>
        <v>125.66348944538022</v>
      </c>
      <c r="W367">
        <v>0</v>
      </c>
      <c r="X367" t="s">
        <v>39</v>
      </c>
      <c r="Y367" s="1" t="s">
        <v>118</v>
      </c>
      <c r="Z367" s="5">
        <v>38.5</v>
      </c>
      <c r="AC367" s="5" t="str">
        <f t="shared" si="43"/>
        <v/>
      </c>
      <c r="AE367" s="5" t="str">
        <f t="shared" si="41"/>
        <v/>
      </c>
      <c r="AF367" t="s">
        <v>52</v>
      </c>
      <c r="AG367">
        <v>44</v>
      </c>
      <c r="AH367" t="s">
        <v>187</v>
      </c>
    </row>
    <row r="368" spans="1:34" x14ac:dyDescent="0.2">
      <c r="A368">
        <v>4366</v>
      </c>
      <c r="B368" t="s">
        <v>23</v>
      </c>
      <c r="C368" t="s">
        <v>24</v>
      </c>
      <c r="D368" s="2">
        <v>37060</v>
      </c>
      <c r="E368" s="3">
        <v>0.41665509259259265</v>
      </c>
      <c r="F368" t="s">
        <v>25</v>
      </c>
      <c r="G368" s="2">
        <v>29928</v>
      </c>
      <c r="H368" s="5">
        <f t="shared" si="39"/>
        <v>19.526351813826146</v>
      </c>
      <c r="I368" t="s">
        <v>26</v>
      </c>
      <c r="J368" t="s">
        <v>41</v>
      </c>
      <c r="K368" t="s">
        <v>57</v>
      </c>
      <c r="L368">
        <v>0</v>
      </c>
      <c r="M368" s="1" t="s">
        <v>29</v>
      </c>
      <c r="N368" t="s">
        <v>56</v>
      </c>
      <c r="P368" t="s">
        <v>56</v>
      </c>
      <c r="Q368" t="s">
        <v>32</v>
      </c>
      <c r="R368" t="s">
        <v>33</v>
      </c>
      <c r="S368" s="4">
        <v>164</v>
      </c>
      <c r="T368" s="4">
        <f t="shared" si="37"/>
        <v>64.566929133858267</v>
      </c>
      <c r="U368" s="4">
        <v>80</v>
      </c>
      <c r="V368" s="4">
        <f t="shared" si="38"/>
        <v>176.36980974790205</v>
      </c>
      <c r="W368">
        <v>0</v>
      </c>
      <c r="X368" t="s">
        <v>39</v>
      </c>
      <c r="Y368" s="1" t="s">
        <v>36</v>
      </c>
      <c r="Z368" s="5">
        <v>40.5</v>
      </c>
      <c r="AA368" t="s">
        <v>104</v>
      </c>
      <c r="AB368">
        <v>95</v>
      </c>
      <c r="AC368" s="5">
        <f t="shared" si="43"/>
        <v>37.401574803149607</v>
      </c>
      <c r="AD368">
        <v>71</v>
      </c>
      <c r="AE368" s="5">
        <f t="shared" si="41"/>
        <v>27.952755905511815</v>
      </c>
    </row>
    <row r="369" spans="1:34" x14ac:dyDescent="0.2">
      <c r="A369">
        <v>4367</v>
      </c>
      <c r="B369" t="s">
        <v>23</v>
      </c>
      <c r="C369" t="s">
        <v>24</v>
      </c>
      <c r="D369" s="2">
        <v>37060</v>
      </c>
      <c r="E369" s="3">
        <v>0.42553240740740739</v>
      </c>
      <c r="F369" t="s">
        <v>25</v>
      </c>
      <c r="G369" s="2">
        <v>29991</v>
      </c>
      <c r="H369" s="5">
        <f t="shared" si="39"/>
        <v>19.353867214236825</v>
      </c>
      <c r="I369" t="s">
        <v>26</v>
      </c>
      <c r="J369" t="s">
        <v>41</v>
      </c>
      <c r="K369" t="s">
        <v>57</v>
      </c>
      <c r="L369">
        <v>0</v>
      </c>
      <c r="M369" s="1" t="s">
        <v>29</v>
      </c>
      <c r="N369" t="s">
        <v>30</v>
      </c>
      <c r="O369">
        <v>1995</v>
      </c>
      <c r="P369" t="s">
        <v>80</v>
      </c>
      <c r="Q369" t="s">
        <v>32</v>
      </c>
      <c r="R369" t="s">
        <v>33</v>
      </c>
      <c r="S369" s="4">
        <v>170</v>
      </c>
      <c r="T369" s="4">
        <f t="shared" si="37"/>
        <v>66.929133858267718</v>
      </c>
      <c r="U369" s="4">
        <v>65</v>
      </c>
      <c r="V369" s="4">
        <f t="shared" si="38"/>
        <v>143.3004704201704</v>
      </c>
      <c r="W369">
        <v>0</v>
      </c>
      <c r="X369" t="s">
        <v>39</v>
      </c>
      <c r="Y369" s="1" t="s">
        <v>56</v>
      </c>
      <c r="Z369" s="5">
        <v>40.5</v>
      </c>
      <c r="AA369" t="s">
        <v>104</v>
      </c>
      <c r="AB369">
        <v>85</v>
      </c>
      <c r="AC369" s="5">
        <f t="shared" si="43"/>
        <v>33.464566929133859</v>
      </c>
      <c r="AD369">
        <v>73.5</v>
      </c>
      <c r="AE369" s="5">
        <f t="shared" si="41"/>
        <v>28.937007874015748</v>
      </c>
    </row>
    <row r="370" spans="1:34" x14ac:dyDescent="0.2">
      <c r="A370">
        <v>4368</v>
      </c>
      <c r="B370" t="s">
        <v>23</v>
      </c>
      <c r="C370" t="s">
        <v>24</v>
      </c>
      <c r="D370" s="2">
        <v>37060</v>
      </c>
      <c r="E370" s="3">
        <v>0.4427314814814815</v>
      </c>
      <c r="F370" t="s">
        <v>25</v>
      </c>
      <c r="G370" s="2">
        <v>20995</v>
      </c>
      <c r="H370" s="5">
        <f t="shared" si="39"/>
        <v>43.983572895277206</v>
      </c>
      <c r="I370" t="s">
        <v>26</v>
      </c>
      <c r="J370" t="s">
        <v>60</v>
      </c>
      <c r="K370" t="s">
        <v>61</v>
      </c>
      <c r="L370">
        <v>1</v>
      </c>
      <c r="M370" s="1" t="s">
        <v>29</v>
      </c>
      <c r="N370" t="s">
        <v>79</v>
      </c>
      <c r="P370" t="s">
        <v>67</v>
      </c>
      <c r="Q370" t="s">
        <v>32</v>
      </c>
      <c r="R370" t="s">
        <v>33</v>
      </c>
      <c r="S370" s="4">
        <v>175</v>
      </c>
      <c r="T370" s="4">
        <f t="shared" si="37"/>
        <v>68.897637795275585</v>
      </c>
      <c r="U370" s="4">
        <v>106</v>
      </c>
      <c r="V370" s="4">
        <f t="shared" si="38"/>
        <v>233.68999791597022</v>
      </c>
      <c r="W370">
        <v>0</v>
      </c>
      <c r="X370" t="s">
        <v>34</v>
      </c>
      <c r="Y370" s="1" t="s">
        <v>118</v>
      </c>
      <c r="Z370" s="5">
        <v>43.5</v>
      </c>
      <c r="AA370" t="s">
        <v>135</v>
      </c>
      <c r="AB370">
        <v>110</v>
      </c>
      <c r="AC370" s="5">
        <f t="shared" si="43"/>
        <v>43.30708661417323</v>
      </c>
      <c r="AD370">
        <v>71</v>
      </c>
      <c r="AE370" s="5">
        <f t="shared" si="41"/>
        <v>27.952755905511815</v>
      </c>
    </row>
    <row r="371" spans="1:34" x14ac:dyDescent="0.2">
      <c r="A371">
        <v>4369</v>
      </c>
      <c r="B371" t="s">
        <v>23</v>
      </c>
      <c r="C371" t="s">
        <v>24</v>
      </c>
      <c r="D371" s="2">
        <v>37060</v>
      </c>
      <c r="E371" s="3">
        <v>0.52503472222222225</v>
      </c>
      <c r="F371" t="s">
        <v>25</v>
      </c>
      <c r="G371" s="2">
        <v>29086</v>
      </c>
      <c r="H371" s="5">
        <f t="shared" si="39"/>
        <v>21.831622176591377</v>
      </c>
      <c r="I371" t="s">
        <v>26</v>
      </c>
      <c r="J371" t="s">
        <v>88</v>
      </c>
      <c r="K371" t="s">
        <v>61</v>
      </c>
      <c r="L371">
        <v>0</v>
      </c>
      <c r="M371" s="1" t="s">
        <v>55</v>
      </c>
      <c r="N371" t="s">
        <v>30</v>
      </c>
      <c r="O371">
        <v>1999</v>
      </c>
      <c r="P371" t="s">
        <v>80</v>
      </c>
      <c r="Q371" t="s">
        <v>32</v>
      </c>
      <c r="R371" t="s">
        <v>33</v>
      </c>
      <c r="S371" s="4">
        <v>182</v>
      </c>
      <c r="T371" s="4">
        <f t="shared" si="37"/>
        <v>71.653543307086608</v>
      </c>
      <c r="U371" s="4">
        <v>75</v>
      </c>
      <c r="V371" s="4">
        <f t="shared" si="38"/>
        <v>165.34669663865816</v>
      </c>
      <c r="W371">
        <v>0</v>
      </c>
      <c r="X371" t="s">
        <v>39</v>
      </c>
      <c r="Y371" s="1" t="s">
        <v>40</v>
      </c>
      <c r="Z371" s="5" t="s">
        <v>86</v>
      </c>
      <c r="AA371">
        <v>48</v>
      </c>
      <c r="AB371">
        <v>80</v>
      </c>
      <c r="AC371" s="5">
        <f t="shared" si="43"/>
        <v>31.496062992125985</v>
      </c>
      <c r="AD371">
        <v>78.5</v>
      </c>
      <c r="AE371" s="5">
        <f t="shared" si="41"/>
        <v>30.905511811023622</v>
      </c>
    </row>
    <row r="372" spans="1:34" x14ac:dyDescent="0.2">
      <c r="A372">
        <v>4370</v>
      </c>
      <c r="B372" t="s">
        <v>23</v>
      </c>
      <c r="C372" t="s">
        <v>24</v>
      </c>
      <c r="D372" s="2">
        <v>37061</v>
      </c>
      <c r="E372" s="3">
        <v>0.61021990740740739</v>
      </c>
      <c r="F372" t="s">
        <v>25</v>
      </c>
      <c r="G372" s="2">
        <v>29251</v>
      </c>
      <c r="H372" s="5">
        <f t="shared" si="39"/>
        <v>21.382614647501711</v>
      </c>
      <c r="I372" t="s">
        <v>26</v>
      </c>
      <c r="J372" t="s">
        <v>41</v>
      </c>
      <c r="K372" t="s">
        <v>42</v>
      </c>
      <c r="L372">
        <v>0</v>
      </c>
      <c r="M372" s="1" t="s">
        <v>29</v>
      </c>
      <c r="N372" t="s">
        <v>56</v>
      </c>
      <c r="P372" t="s">
        <v>56</v>
      </c>
      <c r="Q372" t="s">
        <v>44</v>
      </c>
      <c r="R372" t="s">
        <v>33</v>
      </c>
      <c r="S372" s="4">
        <v>157</v>
      </c>
      <c r="T372" s="4">
        <f t="shared" si="37"/>
        <v>61.811023622047244</v>
      </c>
      <c r="U372" s="4">
        <v>57.8</v>
      </c>
      <c r="V372" s="4">
        <f t="shared" si="38"/>
        <v>127.42718754285923</v>
      </c>
      <c r="W372">
        <v>0</v>
      </c>
      <c r="X372" t="s">
        <v>39</v>
      </c>
      <c r="Y372" s="1" t="s">
        <v>36</v>
      </c>
      <c r="Z372" s="5">
        <v>37.5</v>
      </c>
      <c r="AC372" s="5" t="str">
        <f t="shared" si="43"/>
        <v/>
      </c>
      <c r="AE372" s="5" t="str">
        <f t="shared" si="41"/>
        <v/>
      </c>
      <c r="AF372" t="s">
        <v>52</v>
      </c>
      <c r="AG372">
        <v>44</v>
      </c>
      <c r="AH372" t="s">
        <v>177</v>
      </c>
    </row>
    <row r="373" spans="1:34" x14ac:dyDescent="0.2">
      <c r="A373">
        <v>4371</v>
      </c>
      <c r="B373" t="s">
        <v>23</v>
      </c>
      <c r="C373" t="s">
        <v>24</v>
      </c>
      <c r="D373" s="2">
        <v>37061</v>
      </c>
      <c r="E373" s="3">
        <v>0.6173495370370371</v>
      </c>
      <c r="F373" t="s">
        <v>25</v>
      </c>
      <c r="G373" s="2">
        <v>29533</v>
      </c>
      <c r="H373" s="5">
        <f t="shared" si="39"/>
        <v>20.610540725530459</v>
      </c>
      <c r="I373" t="s">
        <v>26</v>
      </c>
      <c r="J373" t="s">
        <v>41</v>
      </c>
      <c r="K373" t="s">
        <v>42</v>
      </c>
      <c r="L373">
        <v>0</v>
      </c>
      <c r="M373" s="1" t="s">
        <v>48</v>
      </c>
      <c r="N373" t="s">
        <v>56</v>
      </c>
      <c r="P373" t="s">
        <v>56</v>
      </c>
      <c r="Q373" t="s">
        <v>44</v>
      </c>
      <c r="R373" t="s">
        <v>33</v>
      </c>
      <c r="S373" s="4">
        <v>170</v>
      </c>
      <c r="T373" s="4">
        <f t="shared" si="37"/>
        <v>66.929133858267718</v>
      </c>
      <c r="U373" s="4">
        <v>54</v>
      </c>
      <c r="V373" s="4">
        <f t="shared" si="38"/>
        <v>119.04962157983388</v>
      </c>
      <c r="W373">
        <v>0</v>
      </c>
      <c r="X373" t="s">
        <v>39</v>
      </c>
      <c r="Y373" s="1" t="s">
        <v>36</v>
      </c>
      <c r="Z373" s="5">
        <v>39</v>
      </c>
      <c r="AC373" s="5" t="str">
        <f t="shared" si="43"/>
        <v/>
      </c>
      <c r="AE373" s="5" t="str">
        <f t="shared" si="41"/>
        <v/>
      </c>
      <c r="AF373" t="s">
        <v>58</v>
      </c>
      <c r="AG373">
        <v>42</v>
      </c>
      <c r="AH373" t="s">
        <v>179</v>
      </c>
    </row>
    <row r="374" spans="1:34" x14ac:dyDescent="0.2">
      <c r="A374">
        <v>4372</v>
      </c>
      <c r="B374" t="s">
        <v>23</v>
      </c>
      <c r="C374" t="s">
        <v>24</v>
      </c>
      <c r="D374" s="2">
        <v>37061</v>
      </c>
      <c r="E374" s="3">
        <v>0.61937500000000001</v>
      </c>
      <c r="F374" t="s">
        <v>25</v>
      </c>
      <c r="G374" s="2">
        <v>29770</v>
      </c>
      <c r="H374" s="5">
        <f t="shared" si="39"/>
        <v>19.961670088980149</v>
      </c>
      <c r="I374" t="s">
        <v>26</v>
      </c>
      <c r="J374" t="s">
        <v>41</v>
      </c>
      <c r="K374" t="s">
        <v>54</v>
      </c>
      <c r="L374">
        <v>0</v>
      </c>
      <c r="M374" s="1" t="s">
        <v>48</v>
      </c>
      <c r="N374" t="s">
        <v>56</v>
      </c>
      <c r="P374" t="s">
        <v>56</v>
      </c>
      <c r="Q374" t="s">
        <v>32</v>
      </c>
      <c r="R374" t="s">
        <v>33</v>
      </c>
      <c r="S374" s="4">
        <v>175</v>
      </c>
      <c r="T374" s="4">
        <f t="shared" si="37"/>
        <v>68.897637795275585</v>
      </c>
      <c r="U374" s="4">
        <v>69</v>
      </c>
      <c r="V374" s="4">
        <f t="shared" si="38"/>
        <v>152.11896090756551</v>
      </c>
      <c r="W374">
        <v>0</v>
      </c>
      <c r="X374" t="s">
        <v>39</v>
      </c>
      <c r="Y374" s="1" t="s">
        <v>36</v>
      </c>
      <c r="Z374" s="5">
        <v>42.5</v>
      </c>
      <c r="AA374">
        <v>48</v>
      </c>
      <c r="AB374">
        <v>90</v>
      </c>
      <c r="AC374" s="5">
        <f t="shared" si="43"/>
        <v>35.433070866141733</v>
      </c>
      <c r="AD374">
        <v>71</v>
      </c>
      <c r="AE374" s="5">
        <f t="shared" si="41"/>
        <v>27.952755905511815</v>
      </c>
    </row>
    <row r="375" spans="1:34" x14ac:dyDescent="0.2">
      <c r="A375">
        <v>4373</v>
      </c>
      <c r="B375" t="s">
        <v>23</v>
      </c>
      <c r="C375" t="s">
        <v>24</v>
      </c>
      <c r="D375" s="2">
        <v>37061</v>
      </c>
      <c r="E375" s="3">
        <v>0.67363425925925924</v>
      </c>
      <c r="F375" t="s">
        <v>25</v>
      </c>
      <c r="G375" s="2">
        <v>30301</v>
      </c>
      <c r="H375" s="5">
        <f t="shared" si="39"/>
        <v>18.507871321013006</v>
      </c>
      <c r="I375" t="s">
        <v>73</v>
      </c>
      <c r="J375" t="s">
        <v>41</v>
      </c>
      <c r="K375" t="s">
        <v>57</v>
      </c>
      <c r="L375">
        <v>0</v>
      </c>
      <c r="M375" s="1" t="s">
        <v>43</v>
      </c>
      <c r="N375" t="s">
        <v>56</v>
      </c>
      <c r="P375" t="s">
        <v>56</v>
      </c>
      <c r="Q375" t="s">
        <v>32</v>
      </c>
      <c r="R375" t="s">
        <v>69</v>
      </c>
      <c r="S375" s="4">
        <v>167</v>
      </c>
      <c r="T375" s="4">
        <f t="shared" si="37"/>
        <v>65.748031496062993</v>
      </c>
      <c r="U375" s="4">
        <v>63</v>
      </c>
      <c r="V375" s="4">
        <f t="shared" si="38"/>
        <v>138.89122517647286</v>
      </c>
      <c r="W375">
        <v>0</v>
      </c>
      <c r="X375" t="s">
        <v>56</v>
      </c>
      <c r="Y375" s="1" t="s">
        <v>56</v>
      </c>
      <c r="Z375" s="5">
        <v>42</v>
      </c>
      <c r="AA375">
        <v>50</v>
      </c>
      <c r="AB375">
        <v>85</v>
      </c>
      <c r="AC375" s="5">
        <f t="shared" si="43"/>
        <v>33.464566929133859</v>
      </c>
      <c r="AD375">
        <v>71</v>
      </c>
      <c r="AE375" s="5">
        <f t="shared" si="41"/>
        <v>27.952755905511815</v>
      </c>
    </row>
    <row r="376" spans="1:34" x14ac:dyDescent="0.2">
      <c r="A376">
        <v>4374</v>
      </c>
      <c r="B376" t="s">
        <v>23</v>
      </c>
      <c r="C376" t="s">
        <v>24</v>
      </c>
      <c r="D376" s="2">
        <v>37061</v>
      </c>
      <c r="E376" s="3">
        <v>0.7000925925925926</v>
      </c>
      <c r="F376" t="s">
        <v>25</v>
      </c>
      <c r="G376" s="2">
        <v>29942</v>
      </c>
      <c r="H376" s="5">
        <f t="shared" si="39"/>
        <v>19.49075975359343</v>
      </c>
      <c r="I376" t="s">
        <v>26</v>
      </c>
      <c r="J376" t="s">
        <v>41</v>
      </c>
      <c r="K376" t="s">
        <v>54</v>
      </c>
      <c r="L376">
        <v>0</v>
      </c>
      <c r="M376" s="1" t="s">
        <v>43</v>
      </c>
      <c r="N376" t="s">
        <v>56</v>
      </c>
      <c r="P376" t="s">
        <v>56</v>
      </c>
      <c r="Q376" t="s">
        <v>44</v>
      </c>
      <c r="R376" t="s">
        <v>33</v>
      </c>
      <c r="S376" s="4">
        <v>168</v>
      </c>
      <c r="T376" s="4">
        <f t="shared" si="37"/>
        <v>66.141732283464577</v>
      </c>
      <c r="U376" s="4">
        <v>50</v>
      </c>
      <c r="V376" s="4">
        <f t="shared" si="38"/>
        <v>110.23113109243879</v>
      </c>
      <c r="W376">
        <v>0</v>
      </c>
      <c r="X376" t="s">
        <v>39</v>
      </c>
      <c r="Y376" s="1" t="s">
        <v>36</v>
      </c>
      <c r="Z376" s="5">
        <v>37.5</v>
      </c>
      <c r="AC376" s="5" t="str">
        <f t="shared" si="43"/>
        <v/>
      </c>
      <c r="AE376" s="5" t="str">
        <f t="shared" si="41"/>
        <v/>
      </c>
      <c r="AF376" t="s">
        <v>58</v>
      </c>
      <c r="AG376">
        <v>42</v>
      </c>
      <c r="AH376" t="s">
        <v>179</v>
      </c>
    </row>
    <row r="377" spans="1:34" x14ac:dyDescent="0.2">
      <c r="A377">
        <v>4375</v>
      </c>
      <c r="B377" t="s">
        <v>23</v>
      </c>
      <c r="C377" t="s">
        <v>24</v>
      </c>
      <c r="D377" s="2">
        <v>37061</v>
      </c>
      <c r="E377" s="3">
        <v>0.71440972222222221</v>
      </c>
      <c r="F377" t="s">
        <v>25</v>
      </c>
      <c r="G377" s="2">
        <v>29546</v>
      </c>
      <c r="H377" s="5">
        <f t="shared" si="39"/>
        <v>20.57494866529774</v>
      </c>
      <c r="I377" t="s">
        <v>26</v>
      </c>
      <c r="J377" t="s">
        <v>41</v>
      </c>
      <c r="K377" t="s">
        <v>42</v>
      </c>
      <c r="L377">
        <v>0</v>
      </c>
      <c r="M377" s="1" t="s">
        <v>29</v>
      </c>
      <c r="N377" t="s">
        <v>56</v>
      </c>
      <c r="P377" t="s">
        <v>56</v>
      </c>
      <c r="Q377" t="s">
        <v>32</v>
      </c>
      <c r="R377" t="s">
        <v>33</v>
      </c>
      <c r="S377" s="4">
        <v>170</v>
      </c>
      <c r="T377" s="4">
        <f t="shared" si="37"/>
        <v>66.929133858267718</v>
      </c>
      <c r="U377" s="4">
        <v>63</v>
      </c>
      <c r="V377" s="4">
        <f t="shared" si="38"/>
        <v>138.89122517647286</v>
      </c>
      <c r="W377">
        <v>0</v>
      </c>
      <c r="X377" t="s">
        <v>39</v>
      </c>
      <c r="Y377" s="1" t="s">
        <v>103</v>
      </c>
      <c r="Z377" s="5">
        <v>42</v>
      </c>
      <c r="AA377">
        <v>48</v>
      </c>
      <c r="AB377">
        <v>80</v>
      </c>
      <c r="AC377" s="5">
        <f t="shared" si="43"/>
        <v>31.496062992125985</v>
      </c>
      <c r="AD377">
        <v>68.5</v>
      </c>
      <c r="AE377" s="5">
        <f t="shared" si="41"/>
        <v>26.968503937007874</v>
      </c>
    </row>
    <row r="378" spans="1:34" x14ac:dyDescent="0.2">
      <c r="A378">
        <v>4376</v>
      </c>
      <c r="B378" t="s">
        <v>23</v>
      </c>
      <c r="C378" t="s">
        <v>24</v>
      </c>
      <c r="D378" s="2">
        <v>37062</v>
      </c>
      <c r="E378" s="3">
        <v>0.36871527777777779</v>
      </c>
      <c r="F378" t="s">
        <v>25</v>
      </c>
      <c r="G378" s="2">
        <v>27753</v>
      </c>
      <c r="H378" s="5">
        <f t="shared" si="39"/>
        <v>25.486652977412732</v>
      </c>
      <c r="I378" t="s">
        <v>99</v>
      </c>
      <c r="J378" t="s">
        <v>41</v>
      </c>
      <c r="K378" t="s">
        <v>42</v>
      </c>
      <c r="L378">
        <v>0</v>
      </c>
      <c r="M378" s="1" t="s">
        <v>55</v>
      </c>
      <c r="N378" t="s">
        <v>56</v>
      </c>
      <c r="P378" t="s">
        <v>56</v>
      </c>
      <c r="Q378" t="s">
        <v>44</v>
      </c>
      <c r="R378" t="s">
        <v>33</v>
      </c>
      <c r="S378" s="4">
        <v>153</v>
      </c>
      <c r="T378" s="4">
        <f t="shared" si="37"/>
        <v>60.236220472440948</v>
      </c>
      <c r="U378" s="4">
        <v>53</v>
      </c>
      <c r="V378" s="4">
        <f t="shared" si="38"/>
        <v>116.84499895798511</v>
      </c>
      <c r="W378">
        <v>0</v>
      </c>
      <c r="X378" t="s">
        <v>39</v>
      </c>
      <c r="Y378" s="1" t="s">
        <v>36</v>
      </c>
      <c r="Z378" s="5">
        <v>37</v>
      </c>
      <c r="AC378" s="5" t="str">
        <f t="shared" si="43"/>
        <v/>
      </c>
      <c r="AE378" s="5" t="str">
        <f t="shared" si="41"/>
        <v/>
      </c>
      <c r="AF378" t="s">
        <v>58</v>
      </c>
      <c r="AG378">
        <v>44</v>
      </c>
      <c r="AH378" t="s">
        <v>176</v>
      </c>
    </row>
    <row r="379" spans="1:34" x14ac:dyDescent="0.2">
      <c r="A379">
        <v>4377</v>
      </c>
      <c r="B379" t="s">
        <v>23</v>
      </c>
      <c r="C379" t="s">
        <v>24</v>
      </c>
      <c r="D379" s="2">
        <v>37062</v>
      </c>
      <c r="E379" s="3">
        <v>0.44383101851851853</v>
      </c>
      <c r="F379" t="s">
        <v>25</v>
      </c>
      <c r="G379" s="2">
        <v>27674</v>
      </c>
      <c r="H379" s="5">
        <f t="shared" si="39"/>
        <v>25.702943189596166</v>
      </c>
      <c r="I379" t="s">
        <v>99</v>
      </c>
      <c r="J379" t="s">
        <v>41</v>
      </c>
      <c r="K379" t="s">
        <v>42</v>
      </c>
      <c r="L379">
        <v>0</v>
      </c>
      <c r="M379" s="1" t="s">
        <v>55</v>
      </c>
      <c r="N379" t="s">
        <v>56</v>
      </c>
      <c r="P379" t="s">
        <v>56</v>
      </c>
      <c r="Q379" t="s">
        <v>44</v>
      </c>
      <c r="R379" t="s">
        <v>33</v>
      </c>
      <c r="S379" s="4">
        <v>157</v>
      </c>
      <c r="T379" s="4">
        <f t="shared" si="37"/>
        <v>61.811023622047244</v>
      </c>
      <c r="U379" s="4">
        <v>49</v>
      </c>
      <c r="V379" s="4">
        <f t="shared" si="38"/>
        <v>108.02650847059</v>
      </c>
      <c r="W379">
        <v>0</v>
      </c>
      <c r="X379" t="s">
        <v>39</v>
      </c>
      <c r="Y379" s="1" t="s">
        <v>36</v>
      </c>
      <c r="Z379" s="5">
        <v>36</v>
      </c>
      <c r="AC379" s="5" t="str">
        <f t="shared" si="43"/>
        <v/>
      </c>
      <c r="AE379" s="5" t="str">
        <f t="shared" si="41"/>
        <v/>
      </c>
      <c r="AF379" t="s">
        <v>58</v>
      </c>
      <c r="AG379">
        <v>42</v>
      </c>
      <c r="AH379" t="s">
        <v>175</v>
      </c>
    </row>
    <row r="380" spans="1:34" x14ac:dyDescent="0.2">
      <c r="A380">
        <v>4378</v>
      </c>
      <c r="B380" t="s">
        <v>23</v>
      </c>
      <c r="C380" t="s">
        <v>24</v>
      </c>
      <c r="D380" s="2">
        <v>37062</v>
      </c>
      <c r="E380" s="3">
        <v>0.48202546296296295</v>
      </c>
      <c r="F380" t="s">
        <v>25</v>
      </c>
      <c r="G380" s="2">
        <v>29060</v>
      </c>
      <c r="H380" s="5">
        <f t="shared" si="39"/>
        <v>21.908281998631075</v>
      </c>
      <c r="I380" t="s">
        <v>46</v>
      </c>
      <c r="J380" t="s">
        <v>41</v>
      </c>
      <c r="K380" t="s">
        <v>54</v>
      </c>
      <c r="L380">
        <v>0</v>
      </c>
      <c r="M380" s="1" t="s">
        <v>55</v>
      </c>
      <c r="N380" t="s">
        <v>56</v>
      </c>
      <c r="P380" t="s">
        <v>56</v>
      </c>
      <c r="Q380" t="s">
        <v>32</v>
      </c>
      <c r="R380" t="s">
        <v>33</v>
      </c>
      <c r="S380" s="4">
        <v>175</v>
      </c>
      <c r="T380" s="4">
        <f t="shared" si="37"/>
        <v>68.897637795275585</v>
      </c>
      <c r="U380" s="4">
        <v>63</v>
      </c>
      <c r="V380" s="4">
        <f t="shared" si="38"/>
        <v>138.89122517647286</v>
      </c>
      <c r="W380">
        <v>0</v>
      </c>
      <c r="X380" t="s">
        <v>39</v>
      </c>
      <c r="Y380" s="1" t="s">
        <v>56</v>
      </c>
      <c r="Z380" s="5">
        <v>42</v>
      </c>
      <c r="AA380">
        <v>48</v>
      </c>
      <c r="AB380">
        <v>80</v>
      </c>
      <c r="AC380" s="5">
        <f t="shared" si="43"/>
        <v>31.496062992125985</v>
      </c>
      <c r="AD380">
        <v>78.5</v>
      </c>
      <c r="AE380" s="5">
        <f t="shared" si="41"/>
        <v>30.905511811023622</v>
      </c>
    </row>
    <row r="381" spans="1:34" x14ac:dyDescent="0.2">
      <c r="A381">
        <v>4379</v>
      </c>
      <c r="B381" t="s">
        <v>23</v>
      </c>
      <c r="C381" t="s">
        <v>24</v>
      </c>
      <c r="D381" s="2">
        <v>37062</v>
      </c>
      <c r="E381" s="3">
        <v>0.51016203703703711</v>
      </c>
      <c r="F381" t="s">
        <v>25</v>
      </c>
      <c r="G381" s="2">
        <v>29382</v>
      </c>
      <c r="H381" s="5">
        <f t="shared" si="39"/>
        <v>21.026694045174537</v>
      </c>
      <c r="I381" t="s">
        <v>26</v>
      </c>
      <c r="J381" t="s">
        <v>41</v>
      </c>
      <c r="K381" t="s">
        <v>42</v>
      </c>
      <c r="L381">
        <v>0</v>
      </c>
      <c r="M381" s="1" t="s">
        <v>70</v>
      </c>
      <c r="N381" t="s">
        <v>56</v>
      </c>
      <c r="P381" t="s">
        <v>56</v>
      </c>
      <c r="Q381" t="s">
        <v>32</v>
      </c>
      <c r="R381" t="s">
        <v>33</v>
      </c>
      <c r="S381" s="4">
        <v>187</v>
      </c>
      <c r="T381" s="4">
        <f t="shared" si="37"/>
        <v>73.622047244094489</v>
      </c>
      <c r="U381" s="4">
        <v>70</v>
      </c>
      <c r="V381" s="4">
        <f t="shared" si="38"/>
        <v>154.32358352941429</v>
      </c>
      <c r="W381">
        <v>0</v>
      </c>
      <c r="X381" t="s">
        <v>39</v>
      </c>
      <c r="Y381" s="1" t="s">
        <v>103</v>
      </c>
      <c r="Z381" s="5">
        <v>42.5</v>
      </c>
      <c r="AA381">
        <v>50</v>
      </c>
      <c r="AB381">
        <v>90</v>
      </c>
      <c r="AC381" s="5">
        <f t="shared" si="43"/>
        <v>35.433070866141733</v>
      </c>
      <c r="AD381">
        <v>83.5</v>
      </c>
      <c r="AE381" s="5">
        <f t="shared" si="41"/>
        <v>32.874015748031496</v>
      </c>
    </row>
    <row r="382" spans="1:34" x14ac:dyDescent="0.2">
      <c r="A382">
        <v>4380</v>
      </c>
      <c r="B382" t="s">
        <v>23</v>
      </c>
      <c r="C382" t="s">
        <v>24</v>
      </c>
      <c r="D382" s="2">
        <v>37062</v>
      </c>
      <c r="E382" s="3">
        <v>0.48928240740740742</v>
      </c>
      <c r="F382" t="s">
        <v>25</v>
      </c>
      <c r="G382" s="2">
        <v>29836</v>
      </c>
      <c r="H382" s="5">
        <f t="shared" si="39"/>
        <v>19.783709787816566</v>
      </c>
      <c r="I382" t="s">
        <v>26</v>
      </c>
      <c r="J382" t="s">
        <v>41</v>
      </c>
      <c r="K382" t="s">
        <v>42</v>
      </c>
      <c r="L382">
        <v>0</v>
      </c>
      <c r="M382" s="1" t="s">
        <v>43</v>
      </c>
      <c r="N382" t="s">
        <v>56</v>
      </c>
      <c r="P382" t="s">
        <v>56</v>
      </c>
      <c r="Q382" t="s">
        <v>32</v>
      </c>
      <c r="R382" t="s">
        <v>33</v>
      </c>
      <c r="S382" s="4">
        <v>175</v>
      </c>
      <c r="T382" s="4">
        <f t="shared" si="37"/>
        <v>68.897637795275585</v>
      </c>
      <c r="U382" s="4">
        <v>70</v>
      </c>
      <c r="V382" s="4">
        <f t="shared" si="38"/>
        <v>154.32358352941429</v>
      </c>
      <c r="W382">
        <v>0</v>
      </c>
      <c r="X382" t="s">
        <v>39</v>
      </c>
      <c r="Y382" s="1" t="s">
        <v>56</v>
      </c>
      <c r="Z382" s="5">
        <v>42.5</v>
      </c>
      <c r="AA382">
        <v>50</v>
      </c>
      <c r="AB382">
        <v>85</v>
      </c>
      <c r="AC382" s="5">
        <f t="shared" si="43"/>
        <v>33.464566929133859</v>
      </c>
      <c r="AD382">
        <v>73.5</v>
      </c>
      <c r="AE382" s="5">
        <f t="shared" si="41"/>
        <v>28.937007874015748</v>
      </c>
    </row>
    <row r="383" spans="1:34" x14ac:dyDescent="0.2">
      <c r="A383">
        <v>4381</v>
      </c>
      <c r="B383" t="s">
        <v>23</v>
      </c>
      <c r="C383" t="s">
        <v>24</v>
      </c>
      <c r="D383" s="2">
        <v>37062</v>
      </c>
      <c r="E383" s="3">
        <v>0.50067129629629636</v>
      </c>
      <c r="F383" t="s">
        <v>25</v>
      </c>
      <c r="G383" s="2">
        <v>29682</v>
      </c>
      <c r="H383" s="5">
        <f t="shared" si="39"/>
        <v>20.205338809034906</v>
      </c>
      <c r="I383" t="s">
        <v>26</v>
      </c>
      <c r="J383" t="s">
        <v>41</v>
      </c>
      <c r="K383" t="s">
        <v>42</v>
      </c>
      <c r="L383">
        <v>0</v>
      </c>
      <c r="M383" s="1" t="s">
        <v>43</v>
      </c>
      <c r="N383" t="s">
        <v>71</v>
      </c>
      <c r="O383">
        <v>1998</v>
      </c>
      <c r="P383" t="s">
        <v>38</v>
      </c>
      <c r="Q383" t="s">
        <v>32</v>
      </c>
      <c r="R383" t="s">
        <v>33</v>
      </c>
      <c r="S383" s="4">
        <v>175</v>
      </c>
      <c r="T383" s="4">
        <f t="shared" si="37"/>
        <v>68.897637795275585</v>
      </c>
      <c r="U383" s="4">
        <v>56</v>
      </c>
      <c r="V383" s="4">
        <f t="shared" si="38"/>
        <v>123.45886682353144</v>
      </c>
      <c r="W383">
        <v>0</v>
      </c>
      <c r="X383" t="s">
        <v>39</v>
      </c>
      <c r="Y383" s="1" t="s">
        <v>103</v>
      </c>
      <c r="Z383" s="5">
        <v>41.5</v>
      </c>
      <c r="AA383">
        <v>48</v>
      </c>
      <c r="AB383">
        <v>80</v>
      </c>
      <c r="AC383" s="5">
        <f t="shared" si="43"/>
        <v>31.496062992125985</v>
      </c>
      <c r="AD383">
        <v>73.5</v>
      </c>
      <c r="AE383" s="5">
        <f t="shared" si="41"/>
        <v>28.937007874015748</v>
      </c>
    </row>
    <row r="384" spans="1:34" x14ac:dyDescent="0.2">
      <c r="A384">
        <v>4382</v>
      </c>
      <c r="B384" t="s">
        <v>23</v>
      </c>
      <c r="C384" t="s">
        <v>24</v>
      </c>
      <c r="D384" s="2">
        <v>37062</v>
      </c>
      <c r="E384" s="3">
        <v>0.63197916666666665</v>
      </c>
      <c r="F384" t="s">
        <v>25</v>
      </c>
      <c r="G384" s="2">
        <v>15230</v>
      </c>
      <c r="H384" s="5">
        <f t="shared" si="39"/>
        <v>59.772758384668037</v>
      </c>
      <c r="I384" t="s">
        <v>26</v>
      </c>
      <c r="J384" t="s">
        <v>74</v>
      </c>
      <c r="K384" t="s">
        <v>63</v>
      </c>
      <c r="L384">
        <v>1</v>
      </c>
      <c r="M384" s="1" t="s">
        <v>55</v>
      </c>
      <c r="N384" t="s">
        <v>37</v>
      </c>
      <c r="O384">
        <v>1997</v>
      </c>
      <c r="P384" t="s">
        <v>67</v>
      </c>
      <c r="Q384" t="s">
        <v>44</v>
      </c>
      <c r="R384" t="s">
        <v>33</v>
      </c>
      <c r="S384" s="4">
        <v>164</v>
      </c>
      <c r="T384" s="4">
        <f t="shared" si="37"/>
        <v>64.566929133858267</v>
      </c>
      <c r="U384" s="4">
        <v>78</v>
      </c>
      <c r="V384" s="4">
        <f t="shared" si="38"/>
        <v>171.96056450420448</v>
      </c>
      <c r="W384">
        <v>0</v>
      </c>
      <c r="X384" t="s">
        <v>34</v>
      </c>
      <c r="Y384" s="1" t="s">
        <v>56</v>
      </c>
      <c r="Z384" s="5">
        <v>38</v>
      </c>
      <c r="AC384" s="5" t="str">
        <f t="shared" si="43"/>
        <v/>
      </c>
      <c r="AE384" s="5" t="str">
        <f t="shared" si="41"/>
        <v/>
      </c>
      <c r="AF384" t="s">
        <v>97</v>
      </c>
      <c r="AG384">
        <v>50</v>
      </c>
      <c r="AH384" t="s">
        <v>191</v>
      </c>
    </row>
    <row r="385" spans="1:34" x14ac:dyDescent="0.2">
      <c r="A385">
        <v>4383</v>
      </c>
      <c r="B385" t="s">
        <v>23</v>
      </c>
      <c r="C385" t="s">
        <v>24</v>
      </c>
      <c r="D385" s="2">
        <v>37063</v>
      </c>
      <c r="E385" s="3">
        <v>0.44113425925925925</v>
      </c>
      <c r="F385" t="s">
        <v>25</v>
      </c>
      <c r="G385" s="2">
        <v>27176</v>
      </c>
      <c r="H385" s="5">
        <f t="shared" si="39"/>
        <v>27.069130732375086</v>
      </c>
      <c r="I385" t="s">
        <v>26</v>
      </c>
      <c r="J385" t="s">
        <v>41</v>
      </c>
      <c r="K385" t="s">
        <v>42</v>
      </c>
      <c r="L385">
        <v>0</v>
      </c>
      <c r="M385" s="1" t="s">
        <v>55</v>
      </c>
      <c r="N385" t="s">
        <v>71</v>
      </c>
      <c r="O385">
        <v>1961</v>
      </c>
      <c r="P385" t="s">
        <v>38</v>
      </c>
      <c r="Q385" t="s">
        <v>32</v>
      </c>
      <c r="R385" t="s">
        <v>33</v>
      </c>
      <c r="S385" s="4">
        <v>173</v>
      </c>
      <c r="T385" s="4">
        <f t="shared" si="37"/>
        <v>68.110236220472444</v>
      </c>
      <c r="U385" s="4">
        <v>71</v>
      </c>
      <c r="V385" s="4">
        <f t="shared" si="38"/>
        <v>156.52820615126308</v>
      </c>
      <c r="W385">
        <v>0</v>
      </c>
      <c r="X385" t="s">
        <v>39</v>
      </c>
      <c r="Y385" s="1" t="s">
        <v>36</v>
      </c>
      <c r="Z385" s="5">
        <v>42.5</v>
      </c>
      <c r="AA385">
        <v>48</v>
      </c>
      <c r="AB385">
        <v>90</v>
      </c>
      <c r="AC385" s="5">
        <f t="shared" si="43"/>
        <v>35.433070866141733</v>
      </c>
      <c r="AD385">
        <v>81</v>
      </c>
      <c r="AE385" s="5">
        <f t="shared" si="41"/>
        <v>31.889763779527559</v>
      </c>
    </row>
    <row r="386" spans="1:34" x14ac:dyDescent="0.2">
      <c r="A386">
        <v>4384</v>
      </c>
      <c r="B386" t="s">
        <v>23</v>
      </c>
      <c r="C386" t="s">
        <v>24</v>
      </c>
      <c r="D386" s="2">
        <v>37067</v>
      </c>
      <c r="E386" s="3">
        <v>0.48388888888888887</v>
      </c>
      <c r="F386" t="s">
        <v>25</v>
      </c>
      <c r="G386" s="2">
        <v>24780</v>
      </c>
      <c r="H386" s="5">
        <f t="shared" si="39"/>
        <v>33.639972621492127</v>
      </c>
      <c r="I386" t="s">
        <v>26</v>
      </c>
      <c r="J386" t="s">
        <v>47</v>
      </c>
      <c r="K386" t="s">
        <v>63</v>
      </c>
      <c r="L386">
        <v>2</v>
      </c>
      <c r="M386" s="1" t="s">
        <v>43</v>
      </c>
      <c r="N386" t="s">
        <v>136</v>
      </c>
      <c r="O386">
        <v>2000</v>
      </c>
      <c r="P386" t="s">
        <v>31</v>
      </c>
      <c r="Q386" t="s">
        <v>32</v>
      </c>
      <c r="R386" t="s">
        <v>33</v>
      </c>
      <c r="S386" s="4">
        <v>192</v>
      </c>
      <c r="T386" s="4">
        <f t="shared" ref="T386:T449" si="44">IF(ISBLANK(S386),"",CONVERT(S386,"cm","in"))</f>
        <v>75.59055118110237</v>
      </c>
      <c r="U386" s="4">
        <v>90</v>
      </c>
      <c r="V386" s="4">
        <f t="shared" ref="V386:V449" si="45">IF(ISBLANK(U386),"",CONVERT(U386,"kg","lbm"))</f>
        <v>198.41603596638981</v>
      </c>
      <c r="W386">
        <v>0</v>
      </c>
      <c r="X386" t="s">
        <v>34</v>
      </c>
      <c r="Y386" s="1" t="s">
        <v>96</v>
      </c>
      <c r="Z386" s="5" t="s">
        <v>86</v>
      </c>
      <c r="AA386">
        <v>52</v>
      </c>
      <c r="AB386">
        <v>95</v>
      </c>
      <c r="AC386" s="5">
        <f t="shared" si="43"/>
        <v>37.401574803149607</v>
      </c>
      <c r="AD386">
        <v>91</v>
      </c>
      <c r="AE386" s="5">
        <f t="shared" si="41"/>
        <v>35.826771653543304</v>
      </c>
    </row>
    <row r="387" spans="1:34" x14ac:dyDescent="0.2">
      <c r="A387">
        <v>4385</v>
      </c>
      <c r="B387" t="s">
        <v>23</v>
      </c>
      <c r="C387" t="s">
        <v>24</v>
      </c>
      <c r="D387" s="2">
        <v>37067</v>
      </c>
      <c r="E387" s="3">
        <v>0.49071759259259262</v>
      </c>
      <c r="F387" t="s">
        <v>25</v>
      </c>
      <c r="G387" s="2">
        <v>26780</v>
      </c>
      <c r="H387" s="5">
        <f t="shared" si="39"/>
        <v>28.164271047227928</v>
      </c>
      <c r="I387" t="s">
        <v>113</v>
      </c>
      <c r="J387" t="s">
        <v>47</v>
      </c>
      <c r="K387" t="s">
        <v>63</v>
      </c>
      <c r="L387">
        <v>0</v>
      </c>
      <c r="M387" s="1" t="s">
        <v>43</v>
      </c>
      <c r="N387" t="s">
        <v>30</v>
      </c>
      <c r="O387">
        <v>1982</v>
      </c>
      <c r="P387" t="s">
        <v>80</v>
      </c>
      <c r="Q387" t="s">
        <v>32</v>
      </c>
      <c r="R387" t="s">
        <v>33</v>
      </c>
      <c r="S387" s="4">
        <v>188</v>
      </c>
      <c r="T387" s="4">
        <f t="shared" si="44"/>
        <v>74.015748031496059</v>
      </c>
      <c r="U387" s="4">
        <v>88</v>
      </c>
      <c r="V387" s="4">
        <f t="shared" si="45"/>
        <v>194.00679072269224</v>
      </c>
      <c r="W387">
        <v>0</v>
      </c>
      <c r="X387" t="s">
        <v>39</v>
      </c>
      <c r="Y387" s="1" t="s">
        <v>76</v>
      </c>
      <c r="Z387" s="5" t="s">
        <v>86</v>
      </c>
      <c r="AA387">
        <v>50</v>
      </c>
      <c r="AB387">
        <v>95</v>
      </c>
      <c r="AC387" s="5">
        <f t="shared" si="43"/>
        <v>37.401574803149607</v>
      </c>
      <c r="AD387">
        <v>86</v>
      </c>
      <c r="AE387" s="5">
        <f t="shared" si="41"/>
        <v>33.858267716535437</v>
      </c>
    </row>
    <row r="388" spans="1:34" x14ac:dyDescent="0.2">
      <c r="A388">
        <v>4386</v>
      </c>
      <c r="B388" t="s">
        <v>23</v>
      </c>
      <c r="C388" t="s">
        <v>24</v>
      </c>
      <c r="D388" s="2">
        <v>37067</v>
      </c>
      <c r="E388" s="3">
        <v>0.69726851851851857</v>
      </c>
      <c r="F388" t="s">
        <v>25</v>
      </c>
      <c r="G388" s="2">
        <v>21500</v>
      </c>
      <c r="H388" s="5">
        <f t="shared" ref="H388:H451" si="46">IF(ISBLANK(G388),"",(D388-G388)/365.25)</f>
        <v>42.620123203285424</v>
      </c>
      <c r="I388" t="s">
        <v>26</v>
      </c>
      <c r="J388" t="s">
        <v>47</v>
      </c>
      <c r="K388" t="s">
        <v>61</v>
      </c>
      <c r="L388">
        <v>2</v>
      </c>
      <c r="M388" s="1" t="s">
        <v>55</v>
      </c>
      <c r="N388" t="s">
        <v>56</v>
      </c>
      <c r="P388" t="s">
        <v>56</v>
      </c>
      <c r="Q388" t="s">
        <v>44</v>
      </c>
      <c r="R388" t="s">
        <v>33</v>
      </c>
      <c r="S388" s="4">
        <v>170</v>
      </c>
      <c r="T388" s="4">
        <f t="shared" si="44"/>
        <v>66.929133858267718</v>
      </c>
      <c r="U388" s="4">
        <v>66</v>
      </c>
      <c r="V388" s="4">
        <f t="shared" si="45"/>
        <v>145.50509304201918</v>
      </c>
      <c r="W388">
        <v>0</v>
      </c>
      <c r="X388" t="s">
        <v>34</v>
      </c>
      <c r="Y388" s="1" t="s">
        <v>92</v>
      </c>
      <c r="Z388" s="5">
        <v>40</v>
      </c>
      <c r="AC388" s="5" t="str">
        <f t="shared" si="43"/>
        <v/>
      </c>
      <c r="AE388" s="5" t="str">
        <f t="shared" si="41"/>
        <v/>
      </c>
      <c r="AF388" t="s">
        <v>52</v>
      </c>
      <c r="AG388">
        <v>46</v>
      </c>
      <c r="AH388" t="s">
        <v>183</v>
      </c>
    </row>
    <row r="389" spans="1:34" x14ac:dyDescent="0.2">
      <c r="A389">
        <v>4387</v>
      </c>
      <c r="B389" t="s">
        <v>23</v>
      </c>
      <c r="C389" t="s">
        <v>24</v>
      </c>
      <c r="D389" s="2">
        <v>37067</v>
      </c>
      <c r="E389" s="3">
        <v>0.70202546296296298</v>
      </c>
      <c r="F389" t="s">
        <v>25</v>
      </c>
      <c r="G389" s="2">
        <v>18147</v>
      </c>
      <c r="H389" s="5">
        <f t="shared" si="46"/>
        <v>51.800136892539356</v>
      </c>
      <c r="I389" t="s">
        <v>26</v>
      </c>
      <c r="J389" t="s">
        <v>47</v>
      </c>
      <c r="K389" t="s">
        <v>57</v>
      </c>
      <c r="L389">
        <v>2</v>
      </c>
      <c r="M389" s="1" t="s">
        <v>48</v>
      </c>
      <c r="N389" t="s">
        <v>71</v>
      </c>
      <c r="O389">
        <v>1984</v>
      </c>
      <c r="P389" t="s">
        <v>38</v>
      </c>
      <c r="Q389" t="s">
        <v>32</v>
      </c>
      <c r="R389" t="s">
        <v>33</v>
      </c>
      <c r="S389" s="4">
        <v>169</v>
      </c>
      <c r="T389" s="4">
        <f t="shared" si="44"/>
        <v>66.535433070866134</v>
      </c>
      <c r="U389" s="4">
        <v>81</v>
      </c>
      <c r="V389" s="4">
        <f t="shared" si="45"/>
        <v>178.57443236975084</v>
      </c>
      <c r="W389">
        <v>0</v>
      </c>
      <c r="X389" t="s">
        <v>34</v>
      </c>
      <c r="Y389" s="1" t="s">
        <v>40</v>
      </c>
      <c r="Z389" s="5">
        <v>42</v>
      </c>
      <c r="AA389">
        <v>52</v>
      </c>
      <c r="AB389">
        <v>95</v>
      </c>
      <c r="AC389" s="5">
        <f t="shared" si="43"/>
        <v>37.401574803149607</v>
      </c>
      <c r="AD389">
        <v>68.5</v>
      </c>
      <c r="AE389" s="5">
        <f t="shared" si="41"/>
        <v>26.968503937007874</v>
      </c>
    </row>
    <row r="390" spans="1:34" x14ac:dyDescent="0.2">
      <c r="A390">
        <v>4388</v>
      </c>
      <c r="B390" t="s">
        <v>23</v>
      </c>
      <c r="C390" t="s">
        <v>24</v>
      </c>
      <c r="D390" s="2">
        <v>37068</v>
      </c>
      <c r="E390" s="3">
        <v>0.57467592592592587</v>
      </c>
      <c r="F390" t="s">
        <v>25</v>
      </c>
      <c r="G390" s="2">
        <v>24351</v>
      </c>
      <c r="H390" s="5">
        <f t="shared" si="46"/>
        <v>34.817248459958932</v>
      </c>
      <c r="I390" t="s">
        <v>73</v>
      </c>
      <c r="J390" t="s">
        <v>47</v>
      </c>
      <c r="K390" t="s">
        <v>63</v>
      </c>
      <c r="L390">
        <v>0</v>
      </c>
      <c r="M390" s="1" t="s">
        <v>55</v>
      </c>
      <c r="N390" t="s">
        <v>56</v>
      </c>
      <c r="P390" t="s">
        <v>56</v>
      </c>
      <c r="Q390" t="s">
        <v>44</v>
      </c>
      <c r="R390" t="s">
        <v>69</v>
      </c>
      <c r="S390" s="4">
        <v>156</v>
      </c>
      <c r="T390" s="4">
        <f t="shared" si="44"/>
        <v>61.417322834645667</v>
      </c>
      <c r="U390" s="4">
        <v>50</v>
      </c>
      <c r="V390" s="4">
        <f t="shared" si="45"/>
        <v>110.23113109243879</v>
      </c>
      <c r="W390">
        <v>0</v>
      </c>
      <c r="X390" t="s">
        <v>39</v>
      </c>
      <c r="Y390" s="1" t="s">
        <v>56</v>
      </c>
      <c r="Z390" s="5">
        <v>37</v>
      </c>
      <c r="AC390" s="5" t="str">
        <f t="shared" si="43"/>
        <v/>
      </c>
      <c r="AE390" s="5" t="str">
        <f t="shared" si="41"/>
        <v/>
      </c>
      <c r="AF390" t="s">
        <v>52</v>
      </c>
      <c r="AG390">
        <v>42</v>
      </c>
      <c r="AH390" t="s">
        <v>178</v>
      </c>
    </row>
    <row r="391" spans="1:34" x14ac:dyDescent="0.2">
      <c r="A391">
        <v>4389</v>
      </c>
      <c r="B391" t="s">
        <v>23</v>
      </c>
      <c r="C391" t="s">
        <v>24</v>
      </c>
      <c r="D391" s="2">
        <v>37068</v>
      </c>
      <c r="E391" s="3">
        <v>0.57767361111111104</v>
      </c>
      <c r="F391" t="s">
        <v>25</v>
      </c>
      <c r="G391" s="2">
        <v>25409</v>
      </c>
      <c r="H391" s="5">
        <f t="shared" si="46"/>
        <v>31.920602327173167</v>
      </c>
      <c r="I391" t="s">
        <v>26</v>
      </c>
      <c r="J391" t="s">
        <v>47</v>
      </c>
      <c r="K391" t="s">
        <v>63</v>
      </c>
      <c r="L391">
        <v>0</v>
      </c>
      <c r="M391" s="1" t="s">
        <v>29</v>
      </c>
      <c r="N391" t="s">
        <v>84</v>
      </c>
      <c r="O391">
        <v>1999</v>
      </c>
      <c r="P391" t="s">
        <v>67</v>
      </c>
      <c r="Q391" t="s">
        <v>32</v>
      </c>
      <c r="R391" t="s">
        <v>33</v>
      </c>
      <c r="S391" s="4">
        <v>168</v>
      </c>
      <c r="T391" s="4">
        <f t="shared" si="44"/>
        <v>66.141732283464577</v>
      </c>
      <c r="U391" s="4">
        <v>80</v>
      </c>
      <c r="V391" s="4">
        <f t="shared" si="45"/>
        <v>176.36980974790205</v>
      </c>
      <c r="W391">
        <v>0</v>
      </c>
      <c r="X391" t="s">
        <v>39</v>
      </c>
      <c r="Y391" s="1" t="s">
        <v>40</v>
      </c>
      <c r="Z391" s="5">
        <v>40.5</v>
      </c>
      <c r="AA391">
        <v>48</v>
      </c>
      <c r="AB391">
        <v>85</v>
      </c>
      <c r="AC391" s="5">
        <f t="shared" si="43"/>
        <v>33.464566929133859</v>
      </c>
      <c r="AD391">
        <v>68.5</v>
      </c>
      <c r="AE391" s="5">
        <f t="shared" si="41"/>
        <v>26.968503937007874</v>
      </c>
    </row>
    <row r="392" spans="1:34" x14ac:dyDescent="0.2">
      <c r="A392">
        <v>4390</v>
      </c>
      <c r="B392" t="s">
        <v>23</v>
      </c>
      <c r="C392" t="s">
        <v>24</v>
      </c>
      <c r="D392" s="2">
        <v>37068</v>
      </c>
      <c r="E392" s="3">
        <v>0.66798611111111106</v>
      </c>
      <c r="F392" t="s">
        <v>25</v>
      </c>
      <c r="G392" s="2">
        <v>25115</v>
      </c>
      <c r="H392" s="5">
        <f t="shared" si="46"/>
        <v>32.725530458590008</v>
      </c>
      <c r="I392" t="s">
        <v>26</v>
      </c>
      <c r="J392" t="s">
        <v>83</v>
      </c>
      <c r="K392" t="s">
        <v>54</v>
      </c>
      <c r="L392">
        <v>0</v>
      </c>
      <c r="M392" s="1" t="s">
        <v>70</v>
      </c>
      <c r="N392" t="s">
        <v>30</v>
      </c>
      <c r="O392">
        <v>1990</v>
      </c>
      <c r="P392" t="s">
        <v>38</v>
      </c>
      <c r="Q392" t="s">
        <v>32</v>
      </c>
      <c r="R392" t="s">
        <v>33</v>
      </c>
      <c r="S392" s="4">
        <v>184</v>
      </c>
      <c r="T392" s="4">
        <f t="shared" si="44"/>
        <v>72.440944881889763</v>
      </c>
      <c r="U392" s="4">
        <v>88</v>
      </c>
      <c r="V392" s="4">
        <f t="shared" si="45"/>
        <v>194.00679072269224</v>
      </c>
      <c r="W392">
        <v>0</v>
      </c>
      <c r="X392" t="s">
        <v>39</v>
      </c>
      <c r="Y392" s="1" t="s">
        <v>40</v>
      </c>
      <c r="Z392" s="5" t="s">
        <v>86</v>
      </c>
      <c r="AA392">
        <v>54</v>
      </c>
      <c r="AB392">
        <v>100</v>
      </c>
      <c r="AC392" s="5">
        <f t="shared" si="43"/>
        <v>39.370078740157481</v>
      </c>
      <c r="AD392">
        <v>81</v>
      </c>
      <c r="AE392" s="5">
        <f t="shared" si="41"/>
        <v>31.889763779527559</v>
      </c>
    </row>
    <row r="393" spans="1:34" x14ac:dyDescent="0.2">
      <c r="A393">
        <v>4391</v>
      </c>
      <c r="B393" t="s">
        <v>23</v>
      </c>
      <c r="C393" t="s">
        <v>24</v>
      </c>
      <c r="D393" s="2">
        <v>37068</v>
      </c>
      <c r="E393" s="3">
        <v>0.67722222222222228</v>
      </c>
      <c r="F393" t="s">
        <v>25</v>
      </c>
      <c r="G393" s="2">
        <v>25162</v>
      </c>
      <c r="H393" s="5">
        <f t="shared" si="46"/>
        <v>32.596851471594796</v>
      </c>
      <c r="I393" t="s">
        <v>26</v>
      </c>
      <c r="J393" t="s">
        <v>88</v>
      </c>
      <c r="K393" t="s">
        <v>63</v>
      </c>
      <c r="L393">
        <v>0</v>
      </c>
      <c r="M393" s="1" t="s">
        <v>70</v>
      </c>
      <c r="N393" t="s">
        <v>107</v>
      </c>
      <c r="O393">
        <v>1986</v>
      </c>
      <c r="P393" t="s">
        <v>30</v>
      </c>
      <c r="Q393" t="s">
        <v>44</v>
      </c>
      <c r="R393" t="s">
        <v>33</v>
      </c>
      <c r="S393" s="4">
        <v>160</v>
      </c>
      <c r="T393" s="4">
        <f t="shared" si="44"/>
        <v>62.99212598425197</v>
      </c>
      <c r="U393" s="4">
        <v>54</v>
      </c>
      <c r="V393" s="4">
        <f t="shared" si="45"/>
        <v>119.04962157983388</v>
      </c>
      <c r="W393">
        <v>0</v>
      </c>
      <c r="X393" t="s">
        <v>39</v>
      </c>
      <c r="Y393" s="1" t="s">
        <v>40</v>
      </c>
      <c r="Z393" s="5">
        <v>37.5</v>
      </c>
      <c r="AC393" s="5" t="str">
        <f t="shared" si="43"/>
        <v/>
      </c>
      <c r="AE393" s="5" t="str">
        <f t="shared" si="41"/>
        <v/>
      </c>
      <c r="AF393" t="s">
        <v>52</v>
      </c>
      <c r="AG393">
        <v>42</v>
      </c>
      <c r="AH393" t="s">
        <v>174</v>
      </c>
    </row>
    <row r="394" spans="1:34" x14ac:dyDescent="0.2">
      <c r="A394">
        <v>4392</v>
      </c>
      <c r="B394" t="s">
        <v>23</v>
      </c>
      <c r="C394" t="s">
        <v>24</v>
      </c>
      <c r="D394" s="2">
        <v>37069</v>
      </c>
      <c r="E394" s="3">
        <v>0.63703703703703707</v>
      </c>
      <c r="F394" t="s">
        <v>25</v>
      </c>
      <c r="G394" s="2">
        <v>28385</v>
      </c>
      <c r="H394" s="5">
        <f t="shared" si="46"/>
        <v>23.775496235455169</v>
      </c>
      <c r="I394" t="s">
        <v>110</v>
      </c>
      <c r="J394" t="s">
        <v>47</v>
      </c>
      <c r="K394" t="s">
        <v>63</v>
      </c>
      <c r="L394">
        <v>0</v>
      </c>
      <c r="M394" s="1" t="s">
        <v>55</v>
      </c>
      <c r="N394" t="s">
        <v>56</v>
      </c>
      <c r="P394" t="s">
        <v>56</v>
      </c>
      <c r="Q394" t="s">
        <v>44</v>
      </c>
      <c r="R394" t="s">
        <v>33</v>
      </c>
      <c r="S394" s="4">
        <v>162</v>
      </c>
      <c r="T394" s="4">
        <f t="shared" si="44"/>
        <v>63.779527559055119</v>
      </c>
      <c r="U394" s="4">
        <v>52</v>
      </c>
      <c r="V394" s="4">
        <f t="shared" si="45"/>
        <v>114.64037633613634</v>
      </c>
      <c r="W394">
        <v>0</v>
      </c>
      <c r="X394" t="s">
        <v>39</v>
      </c>
      <c r="Y394" s="1" t="s">
        <v>36</v>
      </c>
      <c r="Z394" s="5">
        <v>38</v>
      </c>
      <c r="AC394" s="5" t="str">
        <f t="shared" si="43"/>
        <v/>
      </c>
      <c r="AE394" s="5" t="str">
        <f t="shared" si="41"/>
        <v/>
      </c>
      <c r="AF394" t="s">
        <v>58</v>
      </c>
      <c r="AG394">
        <v>42</v>
      </c>
      <c r="AH394" t="s">
        <v>177</v>
      </c>
    </row>
    <row r="395" spans="1:34" x14ac:dyDescent="0.2">
      <c r="A395">
        <v>4393</v>
      </c>
      <c r="B395" t="s">
        <v>23</v>
      </c>
      <c r="C395" t="s">
        <v>24</v>
      </c>
      <c r="D395" s="2">
        <v>37071</v>
      </c>
      <c r="E395" s="3">
        <v>0.40532407407407406</v>
      </c>
      <c r="F395" t="s">
        <v>25</v>
      </c>
      <c r="G395" s="2">
        <v>27002</v>
      </c>
      <c r="H395" s="5">
        <f t="shared" si="46"/>
        <v>27.567419575633128</v>
      </c>
      <c r="I395" t="s">
        <v>59</v>
      </c>
      <c r="J395" t="s">
        <v>47</v>
      </c>
      <c r="K395" t="s">
        <v>54</v>
      </c>
      <c r="L395">
        <v>0</v>
      </c>
      <c r="M395" s="1" t="s">
        <v>55</v>
      </c>
      <c r="N395" t="s">
        <v>56</v>
      </c>
      <c r="P395" t="s">
        <v>56</v>
      </c>
      <c r="Q395" t="s">
        <v>44</v>
      </c>
      <c r="R395" t="s">
        <v>33</v>
      </c>
      <c r="S395" s="4">
        <v>165</v>
      </c>
      <c r="T395" s="4">
        <f t="shared" si="44"/>
        <v>64.960629921259837</v>
      </c>
      <c r="U395" s="4">
        <v>56</v>
      </c>
      <c r="V395" s="4">
        <f t="shared" si="45"/>
        <v>123.45886682353144</v>
      </c>
      <c r="W395">
        <v>0</v>
      </c>
      <c r="X395" t="s">
        <v>39</v>
      </c>
      <c r="Y395" s="1" t="s">
        <v>36</v>
      </c>
      <c r="Z395" s="5">
        <v>37</v>
      </c>
      <c r="AC395" s="5" t="str">
        <f t="shared" si="43"/>
        <v/>
      </c>
      <c r="AE395" s="5" t="str">
        <f t="shared" si="41"/>
        <v/>
      </c>
      <c r="AF395" t="s">
        <v>58</v>
      </c>
      <c r="AG395">
        <v>42</v>
      </c>
      <c r="AH395" t="s">
        <v>177</v>
      </c>
    </row>
    <row r="396" spans="1:34" x14ac:dyDescent="0.2">
      <c r="A396">
        <v>4394</v>
      </c>
      <c r="B396" t="s">
        <v>23</v>
      </c>
      <c r="C396" t="s">
        <v>24</v>
      </c>
      <c r="D396" s="2">
        <v>37071</v>
      </c>
      <c r="E396" s="3">
        <v>0.43291666666666667</v>
      </c>
      <c r="F396" t="s">
        <v>25</v>
      </c>
      <c r="G396" s="2">
        <v>24868</v>
      </c>
      <c r="H396" s="5">
        <f t="shared" si="46"/>
        <v>33.40999315537303</v>
      </c>
      <c r="I396" t="s">
        <v>26</v>
      </c>
      <c r="J396" t="s">
        <v>47</v>
      </c>
      <c r="K396" t="s">
        <v>63</v>
      </c>
      <c r="L396">
        <v>0</v>
      </c>
      <c r="M396" s="1" t="s">
        <v>55</v>
      </c>
      <c r="N396" t="s">
        <v>71</v>
      </c>
      <c r="O396">
        <v>1995</v>
      </c>
      <c r="P396" t="s">
        <v>38</v>
      </c>
      <c r="Q396" t="s">
        <v>44</v>
      </c>
      <c r="R396" t="s">
        <v>33</v>
      </c>
      <c r="S396" s="4">
        <v>160</v>
      </c>
      <c r="T396" s="4">
        <f t="shared" si="44"/>
        <v>62.99212598425197</v>
      </c>
      <c r="U396" s="4">
        <v>49</v>
      </c>
      <c r="V396" s="4">
        <f t="shared" si="45"/>
        <v>108.02650847059</v>
      </c>
      <c r="W396">
        <v>0</v>
      </c>
      <c r="X396" t="s">
        <v>39</v>
      </c>
      <c r="Y396" s="1" t="s">
        <v>36</v>
      </c>
      <c r="Z396" s="5">
        <v>36</v>
      </c>
      <c r="AC396" s="5" t="str">
        <f t="shared" ref="AC396:AC427" si="47">IF(ISNUMBER(AB396),CONVERT(AB396,"cm","in"),IF(ISBLANK(AB396),"",AB396))</f>
        <v/>
      </c>
      <c r="AE396" s="5" t="str">
        <f t="shared" si="41"/>
        <v/>
      </c>
      <c r="AF396" t="s">
        <v>58</v>
      </c>
      <c r="AG396">
        <v>40</v>
      </c>
      <c r="AH396" t="s">
        <v>179</v>
      </c>
    </row>
    <row r="397" spans="1:34" x14ac:dyDescent="0.2">
      <c r="A397">
        <v>4395</v>
      </c>
      <c r="B397" t="s">
        <v>23</v>
      </c>
      <c r="C397" t="s">
        <v>137</v>
      </c>
      <c r="D397" s="2">
        <v>37152</v>
      </c>
      <c r="E397" s="3">
        <v>0.48236111111111107</v>
      </c>
      <c r="F397" t="s">
        <v>25</v>
      </c>
      <c r="G397" s="2">
        <v>21267</v>
      </c>
      <c r="H397" s="5">
        <f t="shared" si="46"/>
        <v>43.49075975359343</v>
      </c>
      <c r="I397" t="s">
        <v>26</v>
      </c>
      <c r="J397" t="s">
        <v>60</v>
      </c>
      <c r="K397" t="s">
        <v>54</v>
      </c>
      <c r="L397">
        <v>1</v>
      </c>
      <c r="M397" s="1" t="s">
        <v>43</v>
      </c>
      <c r="N397" t="s">
        <v>79</v>
      </c>
      <c r="O397">
        <v>2000</v>
      </c>
      <c r="P397" t="s">
        <v>108</v>
      </c>
      <c r="Q397" t="s">
        <v>44</v>
      </c>
      <c r="R397" t="s">
        <v>33</v>
      </c>
      <c r="S397" s="4">
        <v>163</v>
      </c>
      <c r="T397" s="4">
        <f t="shared" si="44"/>
        <v>64.173228346456696</v>
      </c>
      <c r="U397" s="4">
        <v>50</v>
      </c>
      <c r="V397" s="4">
        <f t="shared" si="45"/>
        <v>110.23113109243879</v>
      </c>
      <c r="W397">
        <v>0</v>
      </c>
      <c r="X397" t="s">
        <v>34</v>
      </c>
      <c r="Y397" s="1" t="s">
        <v>40</v>
      </c>
      <c r="Z397" s="5">
        <v>35.5</v>
      </c>
      <c r="AC397" s="5" t="str">
        <f t="shared" si="47"/>
        <v/>
      </c>
      <c r="AE397" s="5" t="str">
        <f t="shared" si="41"/>
        <v/>
      </c>
      <c r="AF397" t="s">
        <v>58</v>
      </c>
      <c r="AG397">
        <v>40</v>
      </c>
      <c r="AH397" t="s">
        <v>179</v>
      </c>
    </row>
    <row r="398" spans="1:34" x14ac:dyDescent="0.2">
      <c r="A398">
        <v>4396</v>
      </c>
      <c r="B398" t="s">
        <v>23</v>
      </c>
      <c r="C398" t="s">
        <v>137</v>
      </c>
      <c r="D398" s="2">
        <v>37152</v>
      </c>
      <c r="E398" s="3">
        <v>0.61253472222222227</v>
      </c>
      <c r="F398" t="s">
        <v>25</v>
      </c>
      <c r="G398" s="2">
        <v>19135</v>
      </c>
      <c r="H398" s="5">
        <f t="shared" si="46"/>
        <v>49.327857631759066</v>
      </c>
      <c r="I398" t="s">
        <v>26</v>
      </c>
      <c r="J398" t="s">
        <v>60</v>
      </c>
      <c r="K398" t="s">
        <v>57</v>
      </c>
      <c r="L398">
        <v>2</v>
      </c>
      <c r="M398" s="1" t="s">
        <v>55</v>
      </c>
      <c r="N398" t="s">
        <v>30</v>
      </c>
      <c r="O398">
        <v>1994</v>
      </c>
      <c r="P398" t="s">
        <v>31</v>
      </c>
      <c r="Q398" t="s">
        <v>32</v>
      </c>
      <c r="R398" t="s">
        <v>33</v>
      </c>
      <c r="S398" s="4">
        <v>163</v>
      </c>
      <c r="T398" s="4">
        <f t="shared" si="44"/>
        <v>64.173228346456696</v>
      </c>
      <c r="U398" s="4">
        <v>78</v>
      </c>
      <c r="V398" s="4">
        <f t="shared" si="45"/>
        <v>171.96056450420448</v>
      </c>
      <c r="W398">
        <v>0</v>
      </c>
      <c r="X398" t="s">
        <v>39</v>
      </c>
      <c r="Y398" s="1" t="s">
        <v>35</v>
      </c>
      <c r="Z398" s="5">
        <v>40</v>
      </c>
      <c r="AA398">
        <v>52</v>
      </c>
      <c r="AB398">
        <v>100</v>
      </c>
      <c r="AC398" s="5">
        <f t="shared" si="47"/>
        <v>39.370078740157481</v>
      </c>
      <c r="AD398" t="s">
        <v>138</v>
      </c>
      <c r="AE398" s="5" t="s">
        <v>172</v>
      </c>
    </row>
    <row r="399" spans="1:34" x14ac:dyDescent="0.2">
      <c r="A399">
        <v>4397</v>
      </c>
      <c r="B399" t="s">
        <v>23</v>
      </c>
      <c r="C399" t="s">
        <v>137</v>
      </c>
      <c r="D399" s="2">
        <v>37153</v>
      </c>
      <c r="E399" s="3">
        <v>0.41623842592592591</v>
      </c>
      <c r="F399" t="s">
        <v>25</v>
      </c>
      <c r="G399" s="2">
        <v>18249</v>
      </c>
      <c r="H399" s="5">
        <f t="shared" si="46"/>
        <v>51.756331279945243</v>
      </c>
      <c r="I399" t="s">
        <v>26</v>
      </c>
      <c r="J399" t="s">
        <v>122</v>
      </c>
      <c r="K399" t="s">
        <v>57</v>
      </c>
      <c r="L399">
        <v>2</v>
      </c>
      <c r="M399" s="1" t="s">
        <v>48</v>
      </c>
      <c r="N399" t="s">
        <v>71</v>
      </c>
      <c r="O399">
        <v>1995</v>
      </c>
      <c r="P399" t="s">
        <v>38</v>
      </c>
      <c r="Q399" t="s">
        <v>44</v>
      </c>
      <c r="R399" t="s">
        <v>33</v>
      </c>
      <c r="S399" s="4">
        <v>156</v>
      </c>
      <c r="T399" s="4">
        <f t="shared" si="44"/>
        <v>61.417322834645667</v>
      </c>
      <c r="U399" s="4">
        <v>59</v>
      </c>
      <c r="V399" s="4">
        <f t="shared" si="45"/>
        <v>130.07273468907778</v>
      </c>
      <c r="W399">
        <v>0</v>
      </c>
      <c r="X399" t="s">
        <v>34</v>
      </c>
      <c r="Y399" s="1" t="s">
        <v>36</v>
      </c>
      <c r="Z399" s="5">
        <v>37</v>
      </c>
      <c r="AC399" s="5" t="str">
        <f t="shared" si="47"/>
        <v/>
      </c>
      <c r="AE399" s="5" t="str">
        <f>IF(ISNUMBER(AD399),CONVERT(AD399,"cm","in"),IF(ISBLANK(AD399),"",AD399))</f>
        <v/>
      </c>
      <c r="AF399" t="s">
        <v>52</v>
      </c>
      <c r="AG399">
        <v>46</v>
      </c>
      <c r="AH399" t="s">
        <v>173</v>
      </c>
    </row>
    <row r="400" spans="1:34" x14ac:dyDescent="0.2">
      <c r="A400">
        <v>4398</v>
      </c>
      <c r="B400" t="s">
        <v>23</v>
      </c>
      <c r="C400" t="s">
        <v>137</v>
      </c>
      <c r="D400" s="2">
        <v>37153</v>
      </c>
      <c r="E400" s="3">
        <v>0.45550925925925928</v>
      </c>
      <c r="F400" t="s">
        <v>25</v>
      </c>
      <c r="G400" s="2">
        <v>14629</v>
      </c>
      <c r="H400" s="5">
        <f t="shared" si="46"/>
        <v>61.667351129363446</v>
      </c>
      <c r="I400" t="s">
        <v>26</v>
      </c>
      <c r="J400" t="s">
        <v>89</v>
      </c>
      <c r="K400" t="s">
        <v>54</v>
      </c>
      <c r="L400">
        <v>2</v>
      </c>
      <c r="M400" s="1" t="s">
        <v>55</v>
      </c>
      <c r="N400" t="s">
        <v>30</v>
      </c>
      <c r="O400">
        <v>1997</v>
      </c>
      <c r="P400" t="s">
        <v>85</v>
      </c>
      <c r="Q400" t="s">
        <v>32</v>
      </c>
      <c r="R400" t="s">
        <v>33</v>
      </c>
      <c r="S400" s="4">
        <v>167</v>
      </c>
      <c r="T400" s="4">
        <f t="shared" si="44"/>
        <v>65.748031496062993</v>
      </c>
      <c r="U400" s="4">
        <v>59</v>
      </c>
      <c r="V400" s="4">
        <f t="shared" si="45"/>
        <v>130.07273468907778</v>
      </c>
      <c r="W400">
        <v>0</v>
      </c>
      <c r="X400" t="s">
        <v>34</v>
      </c>
      <c r="Y400" s="1" t="s">
        <v>40</v>
      </c>
      <c r="Z400" s="5">
        <v>40</v>
      </c>
      <c r="AA400" t="s">
        <v>104</v>
      </c>
      <c r="AB400">
        <v>80</v>
      </c>
      <c r="AC400" s="5">
        <f t="shared" si="47"/>
        <v>31.496062992125985</v>
      </c>
      <c r="AD400" t="s">
        <v>138</v>
      </c>
      <c r="AE400" s="5" t="s">
        <v>172</v>
      </c>
    </row>
    <row r="401" spans="1:34" x14ac:dyDescent="0.2">
      <c r="A401">
        <v>4399</v>
      </c>
      <c r="B401" t="s">
        <v>23</v>
      </c>
      <c r="C401" t="s">
        <v>137</v>
      </c>
      <c r="D401" s="2">
        <v>37153</v>
      </c>
      <c r="E401" s="3">
        <v>0.46319444444444446</v>
      </c>
      <c r="F401" t="s">
        <v>25</v>
      </c>
      <c r="G401" s="2">
        <v>27904</v>
      </c>
      <c r="H401" s="5">
        <f t="shared" si="46"/>
        <v>25.322381930184804</v>
      </c>
      <c r="I401" t="s">
        <v>26</v>
      </c>
      <c r="J401" t="s">
        <v>60</v>
      </c>
      <c r="K401" t="s">
        <v>54</v>
      </c>
      <c r="L401">
        <v>0</v>
      </c>
      <c r="M401" s="1" t="s">
        <v>70</v>
      </c>
      <c r="N401" t="s">
        <v>30</v>
      </c>
      <c r="O401">
        <v>1993</v>
      </c>
      <c r="P401" t="s">
        <v>38</v>
      </c>
      <c r="Q401" t="s">
        <v>44</v>
      </c>
      <c r="R401" t="s">
        <v>33</v>
      </c>
      <c r="S401" s="4">
        <v>175</v>
      </c>
      <c r="T401" s="4">
        <f t="shared" si="44"/>
        <v>68.897637795275585</v>
      </c>
      <c r="U401" s="4">
        <v>60</v>
      </c>
      <c r="V401" s="4">
        <f t="shared" si="45"/>
        <v>132.27735731092653</v>
      </c>
      <c r="W401">
        <v>0</v>
      </c>
      <c r="X401" t="s">
        <v>39</v>
      </c>
      <c r="Y401" s="1" t="s">
        <v>40</v>
      </c>
      <c r="Z401" s="5">
        <v>38.5</v>
      </c>
      <c r="AC401" s="5" t="str">
        <f t="shared" si="47"/>
        <v/>
      </c>
      <c r="AE401" s="5" t="str">
        <f t="shared" ref="AE401:AE424" si="48">IF(ISNUMBER(AD401),CONVERT(AD401,"cm","in"),IF(ISBLANK(AD401),"",AD401))</f>
        <v/>
      </c>
      <c r="AF401" t="s">
        <v>52</v>
      </c>
      <c r="AG401">
        <v>44</v>
      </c>
      <c r="AH401" t="s">
        <v>179</v>
      </c>
    </row>
    <row r="402" spans="1:34" x14ac:dyDescent="0.2">
      <c r="A402">
        <v>4400</v>
      </c>
      <c r="B402" t="s">
        <v>23</v>
      </c>
      <c r="C402" t="s">
        <v>137</v>
      </c>
      <c r="D402" s="2">
        <v>37153</v>
      </c>
      <c r="E402" s="3">
        <v>0.47078703703703706</v>
      </c>
      <c r="F402" t="s">
        <v>25</v>
      </c>
      <c r="G402" s="2">
        <v>25843</v>
      </c>
      <c r="H402" s="5">
        <f t="shared" si="46"/>
        <v>30.965092402464066</v>
      </c>
      <c r="I402" t="s">
        <v>26</v>
      </c>
      <c r="J402" t="s">
        <v>60</v>
      </c>
      <c r="K402" t="s">
        <v>54</v>
      </c>
      <c r="L402">
        <v>0</v>
      </c>
      <c r="M402" s="1" t="s">
        <v>55</v>
      </c>
      <c r="N402" t="s">
        <v>100</v>
      </c>
      <c r="O402">
        <v>1999</v>
      </c>
      <c r="P402" t="s">
        <v>65</v>
      </c>
      <c r="Q402" t="s">
        <v>32</v>
      </c>
      <c r="R402" t="s">
        <v>33</v>
      </c>
      <c r="S402" s="4">
        <v>180</v>
      </c>
      <c r="T402" s="4">
        <f t="shared" si="44"/>
        <v>70.866141732283467</v>
      </c>
      <c r="U402" s="4">
        <v>84</v>
      </c>
      <c r="V402" s="4">
        <f t="shared" si="45"/>
        <v>185.18830023529716</v>
      </c>
      <c r="W402">
        <v>0</v>
      </c>
      <c r="X402" t="s">
        <v>34</v>
      </c>
      <c r="Y402" s="1" t="s">
        <v>56</v>
      </c>
      <c r="Z402" s="5">
        <v>43</v>
      </c>
      <c r="AA402" t="s">
        <v>56</v>
      </c>
      <c r="AB402">
        <v>90</v>
      </c>
      <c r="AC402" s="5">
        <f t="shared" si="47"/>
        <v>35.433070866141733</v>
      </c>
      <c r="AD402">
        <v>76</v>
      </c>
      <c r="AE402" s="5">
        <f t="shared" si="48"/>
        <v>29.921259842519685</v>
      </c>
    </row>
    <row r="403" spans="1:34" x14ac:dyDescent="0.2">
      <c r="A403">
        <v>4401</v>
      </c>
      <c r="B403" t="s">
        <v>23</v>
      </c>
      <c r="C403" t="s">
        <v>137</v>
      </c>
      <c r="D403" s="2">
        <v>37153</v>
      </c>
      <c r="E403" s="3">
        <v>0.59245370370370376</v>
      </c>
      <c r="F403" t="s">
        <v>25</v>
      </c>
      <c r="G403" s="2">
        <v>17770</v>
      </c>
      <c r="H403" s="5">
        <f t="shared" si="46"/>
        <v>53.067761806981522</v>
      </c>
      <c r="I403" t="s">
        <v>66</v>
      </c>
      <c r="J403" t="s">
        <v>89</v>
      </c>
      <c r="K403" t="s">
        <v>54</v>
      </c>
      <c r="L403">
        <v>0</v>
      </c>
      <c r="M403" s="1" t="s">
        <v>55</v>
      </c>
      <c r="N403" t="s">
        <v>71</v>
      </c>
      <c r="O403">
        <v>1977</v>
      </c>
      <c r="P403" t="s">
        <v>38</v>
      </c>
      <c r="Q403" t="s">
        <v>32</v>
      </c>
      <c r="R403" t="s">
        <v>33</v>
      </c>
      <c r="S403" s="4">
        <v>165</v>
      </c>
      <c r="T403" s="4">
        <f t="shared" si="44"/>
        <v>64.960629921259837</v>
      </c>
      <c r="U403" s="4">
        <v>66</v>
      </c>
      <c r="V403" s="4">
        <f t="shared" si="45"/>
        <v>145.50509304201918</v>
      </c>
      <c r="W403">
        <v>0</v>
      </c>
      <c r="X403" t="s">
        <v>94</v>
      </c>
      <c r="Y403" s="1" t="s">
        <v>56</v>
      </c>
      <c r="Z403" s="5">
        <v>41</v>
      </c>
      <c r="AA403">
        <v>50</v>
      </c>
      <c r="AB403">
        <v>90</v>
      </c>
      <c r="AC403" s="5">
        <f t="shared" si="47"/>
        <v>35.433070866141733</v>
      </c>
      <c r="AD403">
        <v>91</v>
      </c>
      <c r="AE403" s="5">
        <f t="shared" si="48"/>
        <v>35.826771653543304</v>
      </c>
    </row>
    <row r="404" spans="1:34" x14ac:dyDescent="0.2">
      <c r="A404">
        <v>4402</v>
      </c>
      <c r="B404" t="s">
        <v>23</v>
      </c>
      <c r="C404" t="s">
        <v>137</v>
      </c>
      <c r="D404" s="2">
        <v>37153</v>
      </c>
      <c r="E404" s="3">
        <v>0.65826388888888887</v>
      </c>
      <c r="F404" t="s">
        <v>25</v>
      </c>
      <c r="G404" s="2">
        <v>30392</v>
      </c>
      <c r="H404" s="5">
        <f t="shared" si="46"/>
        <v>18.510609171800137</v>
      </c>
      <c r="I404" t="s">
        <v>26</v>
      </c>
      <c r="J404" t="s">
        <v>41</v>
      </c>
      <c r="K404" t="s">
        <v>57</v>
      </c>
      <c r="L404">
        <v>0</v>
      </c>
      <c r="M404" s="1" t="s">
        <v>70</v>
      </c>
      <c r="N404" t="s">
        <v>71</v>
      </c>
      <c r="O404">
        <v>1995</v>
      </c>
      <c r="P404" t="s">
        <v>38</v>
      </c>
      <c r="Q404" t="s">
        <v>32</v>
      </c>
      <c r="R404" t="s">
        <v>33</v>
      </c>
      <c r="S404" s="4">
        <v>178</v>
      </c>
      <c r="T404" s="4">
        <f t="shared" si="44"/>
        <v>70.078740157480311</v>
      </c>
      <c r="U404" s="4">
        <v>67</v>
      </c>
      <c r="V404" s="4">
        <f t="shared" si="45"/>
        <v>147.70971566386797</v>
      </c>
      <c r="W404">
        <v>0</v>
      </c>
      <c r="X404" t="s">
        <v>39</v>
      </c>
      <c r="Y404" s="1" t="s">
        <v>56</v>
      </c>
      <c r="Z404" s="5">
        <v>42</v>
      </c>
      <c r="AA404">
        <v>48</v>
      </c>
      <c r="AB404">
        <v>85</v>
      </c>
      <c r="AC404" s="5">
        <f t="shared" si="47"/>
        <v>33.464566929133859</v>
      </c>
      <c r="AD404">
        <v>78.5</v>
      </c>
      <c r="AE404" s="5">
        <f t="shared" si="48"/>
        <v>30.905511811023622</v>
      </c>
    </row>
    <row r="405" spans="1:34" x14ac:dyDescent="0.2">
      <c r="A405">
        <v>4403</v>
      </c>
      <c r="B405" t="s">
        <v>23</v>
      </c>
      <c r="C405" t="s">
        <v>137</v>
      </c>
      <c r="D405" s="2">
        <v>37153</v>
      </c>
      <c r="E405" s="3">
        <v>0.66885416666666664</v>
      </c>
      <c r="F405" t="s">
        <v>25</v>
      </c>
      <c r="G405" s="2">
        <v>22955</v>
      </c>
      <c r="H405" s="5">
        <f t="shared" si="46"/>
        <v>38.872005475701577</v>
      </c>
      <c r="I405" t="s">
        <v>26</v>
      </c>
      <c r="J405" t="s">
        <v>112</v>
      </c>
      <c r="K405" t="s">
        <v>57</v>
      </c>
      <c r="L405">
        <v>0</v>
      </c>
      <c r="M405" s="1" t="s">
        <v>55</v>
      </c>
      <c r="N405" t="s">
        <v>71</v>
      </c>
      <c r="O405">
        <v>1994</v>
      </c>
      <c r="P405" t="s">
        <v>38</v>
      </c>
      <c r="Q405" t="s">
        <v>32</v>
      </c>
      <c r="R405" t="s">
        <v>33</v>
      </c>
      <c r="S405" s="4">
        <v>174</v>
      </c>
      <c r="T405" s="4">
        <f t="shared" si="44"/>
        <v>68.503937007874015</v>
      </c>
      <c r="U405" s="4">
        <v>80</v>
      </c>
      <c r="V405" s="4">
        <f t="shared" si="45"/>
        <v>176.36980974790205</v>
      </c>
      <c r="W405">
        <v>0</v>
      </c>
      <c r="X405" t="s">
        <v>39</v>
      </c>
      <c r="Y405" s="1" t="s">
        <v>36</v>
      </c>
      <c r="Z405" s="5">
        <v>42</v>
      </c>
      <c r="AA405">
        <v>54</v>
      </c>
      <c r="AB405">
        <v>85</v>
      </c>
      <c r="AC405" s="5">
        <f t="shared" si="47"/>
        <v>33.464566929133859</v>
      </c>
      <c r="AD405">
        <v>78.5</v>
      </c>
      <c r="AE405" s="5">
        <f t="shared" si="48"/>
        <v>30.905511811023622</v>
      </c>
    </row>
    <row r="406" spans="1:34" x14ac:dyDescent="0.2">
      <c r="A406">
        <v>4404</v>
      </c>
      <c r="B406" t="s">
        <v>23</v>
      </c>
      <c r="C406" t="s">
        <v>137</v>
      </c>
      <c r="D406" s="2">
        <v>37153</v>
      </c>
      <c r="E406" s="3">
        <v>0.6866782407407408</v>
      </c>
      <c r="F406" t="s">
        <v>25</v>
      </c>
      <c r="G406" s="2">
        <v>22639</v>
      </c>
      <c r="H406" s="5">
        <f t="shared" si="46"/>
        <v>39.737166324435321</v>
      </c>
      <c r="I406" t="s">
        <v>26</v>
      </c>
      <c r="J406" t="s">
        <v>60</v>
      </c>
      <c r="K406" t="s">
        <v>54</v>
      </c>
      <c r="L406">
        <v>0</v>
      </c>
      <c r="M406" s="1" t="s">
        <v>29</v>
      </c>
      <c r="N406" t="s">
        <v>71</v>
      </c>
      <c r="O406">
        <v>1992</v>
      </c>
      <c r="P406" t="s">
        <v>65</v>
      </c>
      <c r="Q406" t="s">
        <v>44</v>
      </c>
      <c r="R406" t="s">
        <v>33</v>
      </c>
      <c r="S406" s="4">
        <v>165</v>
      </c>
      <c r="T406" s="4">
        <f t="shared" si="44"/>
        <v>64.960629921259837</v>
      </c>
      <c r="U406" s="4">
        <v>68</v>
      </c>
      <c r="V406" s="4">
        <f t="shared" si="45"/>
        <v>149.91433828571672</v>
      </c>
      <c r="W406">
        <v>0</v>
      </c>
      <c r="X406" t="s">
        <v>39</v>
      </c>
      <c r="Y406" s="1" t="s">
        <v>96</v>
      </c>
      <c r="Z406" s="5">
        <v>38</v>
      </c>
      <c r="AC406" s="5" t="str">
        <f t="shared" si="47"/>
        <v/>
      </c>
      <c r="AE406" s="5" t="str">
        <f t="shared" si="48"/>
        <v/>
      </c>
      <c r="AF406" t="s">
        <v>45</v>
      </c>
      <c r="AG406">
        <v>46</v>
      </c>
      <c r="AH406" t="s">
        <v>191</v>
      </c>
    </row>
    <row r="407" spans="1:34" x14ac:dyDescent="0.2">
      <c r="A407">
        <v>4405</v>
      </c>
      <c r="B407" t="s">
        <v>23</v>
      </c>
      <c r="C407" t="s">
        <v>137</v>
      </c>
      <c r="D407" s="2">
        <v>37154</v>
      </c>
      <c r="E407" s="3">
        <v>0.40520833333333334</v>
      </c>
      <c r="F407" t="s">
        <v>25</v>
      </c>
      <c r="G407" s="2">
        <v>15611</v>
      </c>
      <c r="H407" s="5">
        <f t="shared" si="46"/>
        <v>58.98151950718686</v>
      </c>
      <c r="I407" t="s">
        <v>26</v>
      </c>
      <c r="J407" t="s">
        <v>89</v>
      </c>
      <c r="K407" t="s">
        <v>78</v>
      </c>
      <c r="L407">
        <v>2</v>
      </c>
      <c r="M407" s="1" t="s">
        <v>55</v>
      </c>
      <c r="N407" t="s">
        <v>71</v>
      </c>
      <c r="O407">
        <v>1987</v>
      </c>
      <c r="P407" t="s">
        <v>38</v>
      </c>
      <c r="Q407" t="s">
        <v>32</v>
      </c>
      <c r="R407" t="s">
        <v>33</v>
      </c>
      <c r="S407" s="4">
        <v>172</v>
      </c>
      <c r="T407" s="4">
        <f t="shared" si="44"/>
        <v>67.716535433070874</v>
      </c>
      <c r="U407" s="4">
        <v>83</v>
      </c>
      <c r="V407" s="4">
        <f t="shared" si="45"/>
        <v>182.98367761344838</v>
      </c>
      <c r="W407">
        <v>0</v>
      </c>
      <c r="X407" t="s">
        <v>34</v>
      </c>
      <c r="Y407" s="1" t="s">
        <v>56</v>
      </c>
      <c r="Z407" s="5">
        <v>42</v>
      </c>
      <c r="AA407">
        <v>54</v>
      </c>
      <c r="AB407">
        <v>100</v>
      </c>
      <c r="AC407" s="5">
        <f t="shared" si="47"/>
        <v>39.370078740157481</v>
      </c>
      <c r="AD407">
        <v>73.5</v>
      </c>
      <c r="AE407" s="5">
        <f t="shared" si="48"/>
        <v>28.937007874015748</v>
      </c>
    </row>
    <row r="408" spans="1:34" x14ac:dyDescent="0.2">
      <c r="A408">
        <v>4406</v>
      </c>
      <c r="B408" t="s">
        <v>23</v>
      </c>
      <c r="C408" t="s">
        <v>137</v>
      </c>
      <c r="D408" s="2">
        <v>37154</v>
      </c>
      <c r="E408" s="3">
        <v>0.41737268518518517</v>
      </c>
      <c r="F408" t="s">
        <v>25</v>
      </c>
      <c r="G408" s="2">
        <v>15903</v>
      </c>
      <c r="H408" s="5">
        <f t="shared" si="46"/>
        <v>58.182067077344286</v>
      </c>
      <c r="I408" t="s">
        <v>99</v>
      </c>
      <c r="J408" t="s">
        <v>89</v>
      </c>
      <c r="K408" t="s">
        <v>54</v>
      </c>
      <c r="L408">
        <v>2</v>
      </c>
      <c r="M408" s="1" t="s">
        <v>70</v>
      </c>
      <c r="N408" t="s">
        <v>56</v>
      </c>
      <c r="P408" t="s">
        <v>56</v>
      </c>
      <c r="Q408" t="s">
        <v>44</v>
      </c>
      <c r="R408" t="s">
        <v>33</v>
      </c>
      <c r="S408" s="4">
        <v>155</v>
      </c>
      <c r="T408" s="4">
        <f t="shared" si="44"/>
        <v>61.023622047244096</v>
      </c>
      <c r="U408" s="4">
        <v>50</v>
      </c>
      <c r="V408" s="4">
        <f t="shared" si="45"/>
        <v>110.23113109243879</v>
      </c>
      <c r="W408">
        <v>0</v>
      </c>
      <c r="X408" t="s">
        <v>34</v>
      </c>
      <c r="Y408" s="1" t="s">
        <v>36</v>
      </c>
      <c r="Z408" s="5">
        <v>36</v>
      </c>
      <c r="AC408" s="5" t="str">
        <f t="shared" si="47"/>
        <v/>
      </c>
      <c r="AE408" s="5" t="str">
        <f t="shared" si="48"/>
        <v/>
      </c>
      <c r="AF408" t="s">
        <v>58</v>
      </c>
      <c r="AG408">
        <v>42</v>
      </c>
      <c r="AH408" t="s">
        <v>176</v>
      </c>
    </row>
    <row r="409" spans="1:34" x14ac:dyDescent="0.2">
      <c r="A409">
        <v>4407</v>
      </c>
      <c r="B409" t="s">
        <v>23</v>
      </c>
      <c r="C409" t="s">
        <v>137</v>
      </c>
      <c r="D409" s="2">
        <v>37154</v>
      </c>
      <c r="E409" s="3">
        <v>0.4560069444444444</v>
      </c>
      <c r="F409" t="s">
        <v>25</v>
      </c>
      <c r="G409" s="2">
        <v>27571</v>
      </c>
      <c r="H409" s="5">
        <f t="shared" si="46"/>
        <v>26.236824093086927</v>
      </c>
      <c r="I409" t="s">
        <v>26</v>
      </c>
      <c r="J409" t="s">
        <v>41</v>
      </c>
      <c r="K409" t="s">
        <v>42</v>
      </c>
      <c r="L409">
        <v>0</v>
      </c>
      <c r="M409" s="1" t="s">
        <v>55</v>
      </c>
      <c r="N409" t="s">
        <v>56</v>
      </c>
      <c r="P409" t="s">
        <v>56</v>
      </c>
      <c r="Q409" t="s">
        <v>32</v>
      </c>
      <c r="R409" t="s">
        <v>33</v>
      </c>
      <c r="S409" s="4">
        <v>175</v>
      </c>
      <c r="T409" s="4">
        <f t="shared" si="44"/>
        <v>68.897637795275585</v>
      </c>
      <c r="U409" s="4">
        <v>70</v>
      </c>
      <c r="V409" s="4">
        <f t="shared" si="45"/>
        <v>154.32358352941429</v>
      </c>
      <c r="W409">
        <v>0</v>
      </c>
      <c r="X409" t="s">
        <v>39</v>
      </c>
      <c r="Y409" s="1" t="s">
        <v>36</v>
      </c>
      <c r="Z409" s="5">
        <v>42.5</v>
      </c>
      <c r="AA409">
        <v>48</v>
      </c>
      <c r="AB409">
        <v>85</v>
      </c>
      <c r="AC409" s="5">
        <f t="shared" si="47"/>
        <v>33.464566929133859</v>
      </c>
      <c r="AD409">
        <v>73.5</v>
      </c>
      <c r="AE409" s="5">
        <f t="shared" si="48"/>
        <v>28.937007874015748</v>
      </c>
    </row>
    <row r="410" spans="1:34" x14ac:dyDescent="0.2">
      <c r="A410">
        <v>4408</v>
      </c>
      <c r="B410" t="s">
        <v>23</v>
      </c>
      <c r="C410" t="s">
        <v>137</v>
      </c>
      <c r="D410" s="2">
        <v>37154</v>
      </c>
      <c r="E410" s="3">
        <v>0.46415509259259258</v>
      </c>
      <c r="F410" t="s">
        <v>25</v>
      </c>
      <c r="G410" s="2">
        <v>16549</v>
      </c>
      <c r="H410" s="5">
        <f t="shared" si="46"/>
        <v>56.413415468856947</v>
      </c>
      <c r="I410" t="s">
        <v>127</v>
      </c>
      <c r="J410" t="s">
        <v>83</v>
      </c>
      <c r="K410" t="s">
        <v>54</v>
      </c>
      <c r="L410">
        <v>1</v>
      </c>
      <c r="M410" s="1" t="s">
        <v>43</v>
      </c>
      <c r="N410" t="s">
        <v>71</v>
      </c>
      <c r="O410">
        <v>1995</v>
      </c>
      <c r="P410" t="s">
        <v>38</v>
      </c>
      <c r="Q410" t="s">
        <v>32</v>
      </c>
      <c r="R410" t="s">
        <v>33</v>
      </c>
      <c r="S410" s="4">
        <v>175</v>
      </c>
      <c r="T410" s="4">
        <f t="shared" si="44"/>
        <v>68.897637795275585</v>
      </c>
      <c r="U410" s="4">
        <v>97</v>
      </c>
      <c r="V410" s="4">
        <f t="shared" si="45"/>
        <v>213.84839431933125</v>
      </c>
      <c r="W410">
        <v>0</v>
      </c>
      <c r="X410" t="s">
        <v>94</v>
      </c>
      <c r="Y410" s="1" t="s">
        <v>36</v>
      </c>
      <c r="Z410" s="5">
        <v>43</v>
      </c>
      <c r="AA410">
        <v>52</v>
      </c>
      <c r="AB410">
        <v>105</v>
      </c>
      <c r="AC410" s="5">
        <f t="shared" si="47"/>
        <v>41.338582677165348</v>
      </c>
      <c r="AD410">
        <v>81</v>
      </c>
      <c r="AE410" s="5">
        <f t="shared" si="48"/>
        <v>31.889763779527559</v>
      </c>
    </row>
    <row r="411" spans="1:34" x14ac:dyDescent="0.2">
      <c r="A411">
        <v>4409</v>
      </c>
      <c r="B411" t="s">
        <v>23</v>
      </c>
      <c r="C411" t="s">
        <v>137</v>
      </c>
      <c r="D411" s="2">
        <v>37154</v>
      </c>
      <c r="E411" s="3">
        <v>0.53271990740740738</v>
      </c>
      <c r="F411" t="s">
        <v>25</v>
      </c>
      <c r="G411" s="2">
        <v>20272</v>
      </c>
      <c r="H411" s="5">
        <f t="shared" si="46"/>
        <v>46.220396988364136</v>
      </c>
      <c r="I411" t="s">
        <v>26</v>
      </c>
      <c r="J411" t="s">
        <v>60</v>
      </c>
      <c r="K411" t="s">
        <v>54</v>
      </c>
      <c r="L411">
        <v>2</v>
      </c>
      <c r="M411" s="1" t="s">
        <v>55</v>
      </c>
      <c r="N411" t="s">
        <v>114</v>
      </c>
      <c r="O411">
        <v>1995</v>
      </c>
      <c r="P411" t="s">
        <v>31</v>
      </c>
      <c r="Q411" t="s">
        <v>32</v>
      </c>
      <c r="R411" t="s">
        <v>33</v>
      </c>
      <c r="S411" s="4">
        <v>175</v>
      </c>
      <c r="T411" s="4">
        <f t="shared" si="44"/>
        <v>68.897637795275585</v>
      </c>
      <c r="U411" s="4">
        <v>68</v>
      </c>
      <c r="V411" s="4">
        <f t="shared" si="45"/>
        <v>149.91433828571672</v>
      </c>
      <c r="W411">
        <v>0</v>
      </c>
      <c r="X411" t="s">
        <v>34</v>
      </c>
      <c r="Y411" s="1" t="s">
        <v>36</v>
      </c>
      <c r="Z411" s="5">
        <v>42.5</v>
      </c>
      <c r="AA411">
        <v>50</v>
      </c>
      <c r="AB411">
        <v>90</v>
      </c>
      <c r="AC411" s="5">
        <f t="shared" si="47"/>
        <v>35.433070866141733</v>
      </c>
      <c r="AD411">
        <v>81</v>
      </c>
      <c r="AE411" s="5">
        <f t="shared" si="48"/>
        <v>31.889763779527559</v>
      </c>
    </row>
    <row r="412" spans="1:34" x14ac:dyDescent="0.2">
      <c r="A412">
        <v>4410</v>
      </c>
      <c r="B412" t="s">
        <v>23</v>
      </c>
      <c r="C412" t="s">
        <v>137</v>
      </c>
      <c r="D412" s="2">
        <v>37154</v>
      </c>
      <c r="E412" s="3">
        <v>0.64320601851851855</v>
      </c>
      <c r="F412" t="s">
        <v>25</v>
      </c>
      <c r="G412" s="2">
        <v>16495</v>
      </c>
      <c r="H412" s="5">
        <f t="shared" si="46"/>
        <v>56.56125941136208</v>
      </c>
      <c r="I412" t="s">
        <v>26</v>
      </c>
      <c r="J412" t="s">
        <v>89</v>
      </c>
      <c r="K412" t="s">
        <v>63</v>
      </c>
      <c r="L412">
        <v>1</v>
      </c>
      <c r="M412" s="1" t="s">
        <v>43</v>
      </c>
      <c r="N412" t="s">
        <v>84</v>
      </c>
      <c r="O412">
        <v>1997</v>
      </c>
      <c r="P412" t="s">
        <v>67</v>
      </c>
      <c r="Q412" t="s">
        <v>44</v>
      </c>
      <c r="R412" t="s">
        <v>33</v>
      </c>
      <c r="S412" s="4">
        <v>157</v>
      </c>
      <c r="T412" s="4">
        <f t="shared" si="44"/>
        <v>61.811023622047244</v>
      </c>
      <c r="U412" s="4">
        <v>68</v>
      </c>
      <c r="V412" s="4">
        <f t="shared" si="45"/>
        <v>149.91433828571672</v>
      </c>
      <c r="W412">
        <v>0</v>
      </c>
      <c r="X412" t="s">
        <v>34</v>
      </c>
      <c r="Y412" s="1" t="s">
        <v>96</v>
      </c>
      <c r="Z412" s="5">
        <v>36.5</v>
      </c>
      <c r="AC412" s="5" t="str">
        <f t="shared" si="47"/>
        <v/>
      </c>
      <c r="AE412" s="5" t="str">
        <f t="shared" si="48"/>
        <v/>
      </c>
      <c r="AF412" t="s">
        <v>97</v>
      </c>
      <c r="AG412">
        <v>50</v>
      </c>
      <c r="AH412" t="s">
        <v>184</v>
      </c>
    </row>
    <row r="413" spans="1:34" x14ac:dyDescent="0.2">
      <c r="A413">
        <v>4411</v>
      </c>
      <c r="B413" t="s">
        <v>23</v>
      </c>
      <c r="C413" t="s">
        <v>137</v>
      </c>
      <c r="D413" s="2">
        <v>37154</v>
      </c>
      <c r="E413" s="3">
        <v>0.71243055555555557</v>
      </c>
      <c r="F413" t="s">
        <v>25</v>
      </c>
      <c r="G413" s="2">
        <v>24358</v>
      </c>
      <c r="H413" s="5">
        <f t="shared" si="46"/>
        <v>35.03353867214237</v>
      </c>
      <c r="I413" t="s">
        <v>26</v>
      </c>
      <c r="J413" t="s">
        <v>56</v>
      </c>
      <c r="K413" t="s">
        <v>63</v>
      </c>
      <c r="L413">
        <v>0</v>
      </c>
      <c r="M413" s="1" t="s">
        <v>55</v>
      </c>
      <c r="N413" t="s">
        <v>56</v>
      </c>
      <c r="P413" t="s">
        <v>56</v>
      </c>
      <c r="Q413" t="s">
        <v>32</v>
      </c>
      <c r="R413" t="s">
        <v>33</v>
      </c>
      <c r="S413" s="4">
        <v>185</v>
      </c>
      <c r="T413" s="4">
        <f t="shared" si="44"/>
        <v>72.834645669291348</v>
      </c>
      <c r="U413" s="4">
        <v>72</v>
      </c>
      <c r="V413" s="4">
        <f t="shared" si="45"/>
        <v>158.73282877311183</v>
      </c>
      <c r="W413">
        <v>0</v>
      </c>
      <c r="X413" t="s">
        <v>39</v>
      </c>
      <c r="Y413" s="1" t="s">
        <v>56</v>
      </c>
      <c r="Z413" s="5">
        <v>43.5</v>
      </c>
      <c r="AA413">
        <v>54</v>
      </c>
      <c r="AB413">
        <v>100</v>
      </c>
      <c r="AC413" s="5">
        <f t="shared" si="47"/>
        <v>39.370078740157481</v>
      </c>
      <c r="AD413" t="s">
        <v>36</v>
      </c>
      <c r="AE413" s="5" t="str">
        <f t="shared" si="48"/>
        <v>Don't Know</v>
      </c>
    </row>
    <row r="414" spans="1:34" x14ac:dyDescent="0.2">
      <c r="A414">
        <v>4412</v>
      </c>
      <c r="B414" t="s">
        <v>23</v>
      </c>
      <c r="C414" t="s">
        <v>137</v>
      </c>
      <c r="D414" s="2">
        <v>37154</v>
      </c>
      <c r="E414" s="3">
        <v>0.73203703703703704</v>
      </c>
      <c r="F414" t="s">
        <v>25</v>
      </c>
      <c r="G414" s="2">
        <v>21928</v>
      </c>
      <c r="H414" s="5">
        <f t="shared" si="46"/>
        <v>41.686516084873375</v>
      </c>
      <c r="I414" t="s">
        <v>26</v>
      </c>
      <c r="J414" t="s">
        <v>60</v>
      </c>
      <c r="K414" t="s">
        <v>63</v>
      </c>
      <c r="L414">
        <v>0</v>
      </c>
      <c r="M414" s="1" t="s">
        <v>43</v>
      </c>
      <c r="N414" t="s">
        <v>71</v>
      </c>
      <c r="O414">
        <v>1999</v>
      </c>
      <c r="P414" t="s">
        <v>38</v>
      </c>
      <c r="Q414" t="s">
        <v>32</v>
      </c>
      <c r="R414" t="s">
        <v>33</v>
      </c>
      <c r="S414" s="4">
        <v>174</v>
      </c>
      <c r="T414" s="4">
        <f t="shared" si="44"/>
        <v>68.503937007874015</v>
      </c>
      <c r="U414" s="4">
        <v>76</v>
      </c>
      <c r="V414" s="4">
        <f t="shared" si="45"/>
        <v>167.55131926050694</v>
      </c>
      <c r="W414">
        <v>0</v>
      </c>
      <c r="X414" t="s">
        <v>34</v>
      </c>
      <c r="Y414" s="1" t="s">
        <v>92</v>
      </c>
      <c r="Z414" s="5">
        <v>42</v>
      </c>
      <c r="AA414">
        <v>50</v>
      </c>
      <c r="AB414">
        <v>95</v>
      </c>
      <c r="AC414" s="5">
        <f t="shared" si="47"/>
        <v>37.401574803149607</v>
      </c>
      <c r="AD414">
        <v>78.5</v>
      </c>
      <c r="AE414" s="5">
        <f t="shared" si="48"/>
        <v>30.905511811023622</v>
      </c>
    </row>
    <row r="415" spans="1:34" x14ac:dyDescent="0.2">
      <c r="A415">
        <v>4413</v>
      </c>
      <c r="B415" t="s">
        <v>23</v>
      </c>
      <c r="C415" t="s">
        <v>137</v>
      </c>
      <c r="D415" s="2">
        <v>37154</v>
      </c>
      <c r="E415" s="3">
        <v>0.76521990740740742</v>
      </c>
      <c r="F415" t="s">
        <v>25</v>
      </c>
      <c r="G415" s="2">
        <v>23813</v>
      </c>
      <c r="H415" s="5">
        <f t="shared" si="46"/>
        <v>36.525667351129364</v>
      </c>
      <c r="I415" t="s">
        <v>26</v>
      </c>
      <c r="J415" t="s">
        <v>60</v>
      </c>
      <c r="K415" t="s">
        <v>54</v>
      </c>
      <c r="L415">
        <v>2</v>
      </c>
      <c r="M415" s="1" t="s">
        <v>29</v>
      </c>
      <c r="N415" t="s">
        <v>71</v>
      </c>
      <c r="O415">
        <v>1988</v>
      </c>
      <c r="P415" t="s">
        <v>65</v>
      </c>
      <c r="Q415" t="s">
        <v>32</v>
      </c>
      <c r="R415" t="s">
        <v>33</v>
      </c>
      <c r="S415" s="4">
        <v>184</v>
      </c>
      <c r="T415" s="4">
        <f t="shared" si="44"/>
        <v>72.440944881889763</v>
      </c>
      <c r="U415" s="4">
        <v>82</v>
      </c>
      <c r="V415" s="4">
        <f t="shared" si="45"/>
        <v>180.77905499159959</v>
      </c>
      <c r="W415">
        <v>0</v>
      </c>
      <c r="X415" t="s">
        <v>34</v>
      </c>
      <c r="Y415" s="1" t="s">
        <v>92</v>
      </c>
      <c r="Z415" s="5">
        <v>43</v>
      </c>
      <c r="AA415">
        <v>52</v>
      </c>
      <c r="AB415">
        <v>95</v>
      </c>
      <c r="AC415" s="5">
        <f t="shared" si="47"/>
        <v>37.401574803149607</v>
      </c>
      <c r="AD415">
        <v>86</v>
      </c>
      <c r="AE415" s="5">
        <f t="shared" si="48"/>
        <v>33.858267716535437</v>
      </c>
    </row>
    <row r="416" spans="1:34" x14ac:dyDescent="0.2">
      <c r="A416">
        <v>4414</v>
      </c>
      <c r="B416" t="s">
        <v>23</v>
      </c>
      <c r="C416" t="s">
        <v>137</v>
      </c>
      <c r="D416" s="2">
        <v>37155</v>
      </c>
      <c r="E416" s="3">
        <v>0.41788194444444443</v>
      </c>
      <c r="F416" t="s">
        <v>25</v>
      </c>
      <c r="G416" s="2">
        <v>30151</v>
      </c>
      <c r="H416" s="5">
        <f t="shared" si="46"/>
        <v>19.175906913073238</v>
      </c>
      <c r="I416" t="s">
        <v>26</v>
      </c>
      <c r="J416" t="s">
        <v>41</v>
      </c>
      <c r="K416" t="s">
        <v>54</v>
      </c>
      <c r="L416">
        <v>2</v>
      </c>
      <c r="M416" s="1" t="s">
        <v>55</v>
      </c>
      <c r="N416" t="s">
        <v>71</v>
      </c>
      <c r="O416">
        <v>1995</v>
      </c>
      <c r="P416" t="s">
        <v>38</v>
      </c>
      <c r="Q416" t="s">
        <v>44</v>
      </c>
      <c r="R416" t="s">
        <v>33</v>
      </c>
      <c r="S416" s="4">
        <v>170</v>
      </c>
      <c r="T416" s="4">
        <f t="shared" si="44"/>
        <v>66.929133858267718</v>
      </c>
      <c r="U416" s="4">
        <v>63</v>
      </c>
      <c r="V416" s="4">
        <f t="shared" si="45"/>
        <v>138.89122517647286</v>
      </c>
      <c r="W416">
        <v>0</v>
      </c>
      <c r="X416" t="s">
        <v>39</v>
      </c>
      <c r="Y416" s="1" t="s">
        <v>56</v>
      </c>
      <c r="Z416" s="5">
        <v>37.5</v>
      </c>
      <c r="AC416" s="5" t="str">
        <f t="shared" si="47"/>
        <v/>
      </c>
      <c r="AE416" s="5" t="str">
        <f t="shared" si="48"/>
        <v/>
      </c>
      <c r="AF416" t="s">
        <v>45</v>
      </c>
      <c r="AG416">
        <v>44</v>
      </c>
      <c r="AH416" t="s">
        <v>192</v>
      </c>
    </row>
    <row r="417" spans="1:34" x14ac:dyDescent="0.2">
      <c r="A417">
        <v>4415</v>
      </c>
      <c r="B417" t="s">
        <v>23</v>
      </c>
      <c r="C417" t="s">
        <v>137</v>
      </c>
      <c r="D417" s="2">
        <v>37155</v>
      </c>
      <c r="E417" s="3">
        <v>0.42936342592592597</v>
      </c>
      <c r="F417" t="s">
        <v>25</v>
      </c>
      <c r="G417" s="2">
        <v>29573</v>
      </c>
      <c r="H417" s="5">
        <f t="shared" si="46"/>
        <v>20.758384668035593</v>
      </c>
      <c r="I417" t="s">
        <v>26</v>
      </c>
      <c r="J417" t="s">
        <v>41</v>
      </c>
      <c r="K417" t="s">
        <v>42</v>
      </c>
      <c r="L417">
        <v>0</v>
      </c>
      <c r="M417" s="1" t="s">
        <v>70</v>
      </c>
      <c r="N417" t="s">
        <v>71</v>
      </c>
      <c r="O417">
        <v>1995</v>
      </c>
      <c r="P417" t="s">
        <v>38</v>
      </c>
      <c r="Q417" t="s">
        <v>32</v>
      </c>
      <c r="R417" t="s">
        <v>33</v>
      </c>
      <c r="S417" s="4">
        <v>176</v>
      </c>
      <c r="T417" s="4">
        <f t="shared" si="44"/>
        <v>69.29133858267717</v>
      </c>
      <c r="U417" s="4">
        <v>73</v>
      </c>
      <c r="V417" s="4">
        <f t="shared" si="45"/>
        <v>160.93745139496062</v>
      </c>
      <c r="W417">
        <v>0</v>
      </c>
      <c r="X417" t="s">
        <v>39</v>
      </c>
      <c r="Y417" s="1" t="s">
        <v>36</v>
      </c>
      <c r="Z417" s="5">
        <v>41.5</v>
      </c>
      <c r="AA417" t="s">
        <v>104</v>
      </c>
      <c r="AB417">
        <v>80</v>
      </c>
      <c r="AC417" s="5">
        <f t="shared" si="47"/>
        <v>31.496062992125985</v>
      </c>
      <c r="AD417">
        <v>78.5</v>
      </c>
      <c r="AE417" s="5">
        <f t="shared" si="48"/>
        <v>30.905511811023622</v>
      </c>
    </row>
    <row r="418" spans="1:34" x14ac:dyDescent="0.2">
      <c r="A418">
        <v>4416</v>
      </c>
      <c r="B418" t="s">
        <v>23</v>
      </c>
      <c r="C418" t="s">
        <v>137</v>
      </c>
      <c r="D418" s="2">
        <v>37155</v>
      </c>
      <c r="E418" s="3">
        <v>0.44740740740740742</v>
      </c>
      <c r="F418" t="s">
        <v>25</v>
      </c>
      <c r="G418" s="2">
        <v>24295</v>
      </c>
      <c r="H418" s="5">
        <f t="shared" si="46"/>
        <v>35.208761122518823</v>
      </c>
      <c r="I418" t="s">
        <v>26</v>
      </c>
      <c r="J418" t="s">
        <v>88</v>
      </c>
      <c r="K418" t="s">
        <v>54</v>
      </c>
      <c r="L418">
        <v>1</v>
      </c>
      <c r="M418" s="1" t="s">
        <v>70</v>
      </c>
      <c r="N418" t="s">
        <v>30</v>
      </c>
      <c r="O418">
        <v>2000</v>
      </c>
      <c r="P418" t="s">
        <v>139</v>
      </c>
      <c r="Q418" t="s">
        <v>32</v>
      </c>
      <c r="R418" t="s">
        <v>33</v>
      </c>
      <c r="S418" s="4">
        <v>170</v>
      </c>
      <c r="T418" s="4">
        <f t="shared" si="44"/>
        <v>66.929133858267718</v>
      </c>
      <c r="U418" s="4">
        <v>62</v>
      </c>
      <c r="V418" s="4">
        <f t="shared" si="45"/>
        <v>136.68660255462407</v>
      </c>
      <c r="W418">
        <v>0</v>
      </c>
      <c r="X418" t="s">
        <v>94</v>
      </c>
      <c r="Y418" s="1" t="s">
        <v>92</v>
      </c>
      <c r="Z418" s="5">
        <v>39</v>
      </c>
      <c r="AA418" t="s">
        <v>104</v>
      </c>
      <c r="AB418">
        <v>85</v>
      </c>
      <c r="AC418" s="5">
        <f t="shared" si="47"/>
        <v>33.464566929133859</v>
      </c>
      <c r="AD418">
        <v>71</v>
      </c>
      <c r="AE418" s="5">
        <f t="shared" si="48"/>
        <v>27.952755905511815</v>
      </c>
    </row>
    <row r="419" spans="1:34" x14ac:dyDescent="0.2">
      <c r="A419">
        <v>4417</v>
      </c>
      <c r="B419" t="s">
        <v>23</v>
      </c>
      <c r="C419" t="s">
        <v>137</v>
      </c>
      <c r="D419" s="2">
        <v>37155</v>
      </c>
      <c r="E419" s="3">
        <v>0.59886574074074073</v>
      </c>
      <c r="F419" t="s">
        <v>25</v>
      </c>
      <c r="G419" s="2">
        <v>27558</v>
      </c>
      <c r="H419" s="5">
        <f t="shared" si="46"/>
        <v>26.275154004106778</v>
      </c>
      <c r="I419" t="s">
        <v>26</v>
      </c>
      <c r="J419" t="s">
        <v>47</v>
      </c>
      <c r="K419" t="s">
        <v>63</v>
      </c>
      <c r="L419">
        <v>0</v>
      </c>
      <c r="M419" s="1" t="s">
        <v>48</v>
      </c>
      <c r="N419" t="s">
        <v>84</v>
      </c>
      <c r="O419">
        <v>1998</v>
      </c>
      <c r="P419" t="s">
        <v>65</v>
      </c>
      <c r="Q419" t="s">
        <v>32</v>
      </c>
      <c r="R419" t="s">
        <v>33</v>
      </c>
      <c r="S419" s="4">
        <v>182</v>
      </c>
      <c r="T419" s="4">
        <f t="shared" si="44"/>
        <v>71.653543307086608</v>
      </c>
      <c r="U419" s="4">
        <v>83</v>
      </c>
      <c r="V419" s="4">
        <f t="shared" si="45"/>
        <v>182.98367761344838</v>
      </c>
      <c r="W419">
        <v>0</v>
      </c>
      <c r="X419" t="s">
        <v>39</v>
      </c>
      <c r="Y419" s="1" t="s">
        <v>36</v>
      </c>
      <c r="Z419" s="5">
        <v>42.5</v>
      </c>
      <c r="AA419">
        <v>52</v>
      </c>
      <c r="AB419">
        <v>90</v>
      </c>
      <c r="AC419" s="5">
        <f t="shared" si="47"/>
        <v>35.433070866141733</v>
      </c>
      <c r="AD419">
        <v>83.5</v>
      </c>
      <c r="AE419" s="5">
        <f t="shared" si="48"/>
        <v>32.874015748031496</v>
      </c>
    </row>
    <row r="420" spans="1:34" x14ac:dyDescent="0.2">
      <c r="A420">
        <v>4418</v>
      </c>
      <c r="B420" t="s">
        <v>23</v>
      </c>
      <c r="C420" t="s">
        <v>137</v>
      </c>
      <c r="D420" s="2">
        <v>37155</v>
      </c>
      <c r="E420" s="3">
        <v>0.64883101851851854</v>
      </c>
      <c r="F420" t="s">
        <v>25</v>
      </c>
      <c r="G420" s="2">
        <v>22900</v>
      </c>
      <c r="H420" s="5">
        <f t="shared" si="46"/>
        <v>39.028062970568101</v>
      </c>
      <c r="I420" t="s">
        <v>26</v>
      </c>
      <c r="J420" t="s">
        <v>56</v>
      </c>
      <c r="K420" t="s">
        <v>42</v>
      </c>
      <c r="L420">
        <v>0</v>
      </c>
      <c r="M420" s="1" t="s">
        <v>70</v>
      </c>
      <c r="N420" t="s">
        <v>71</v>
      </c>
      <c r="O420">
        <v>1972</v>
      </c>
      <c r="P420" t="s">
        <v>38</v>
      </c>
      <c r="Q420" t="s">
        <v>44</v>
      </c>
      <c r="R420" t="s">
        <v>33</v>
      </c>
      <c r="S420" s="4">
        <v>165</v>
      </c>
      <c r="T420" s="4">
        <f t="shared" si="44"/>
        <v>64.960629921259837</v>
      </c>
      <c r="U420" s="4">
        <v>60</v>
      </c>
      <c r="V420" s="4">
        <f t="shared" si="45"/>
        <v>132.27735731092653</v>
      </c>
      <c r="W420">
        <v>0</v>
      </c>
      <c r="X420" t="s">
        <v>39</v>
      </c>
      <c r="Y420" s="1" t="s">
        <v>36</v>
      </c>
      <c r="Z420" s="5">
        <v>38</v>
      </c>
      <c r="AC420" s="5" t="str">
        <f t="shared" si="47"/>
        <v/>
      </c>
      <c r="AE420" s="5" t="str">
        <f t="shared" si="48"/>
        <v/>
      </c>
      <c r="AF420" t="s">
        <v>58</v>
      </c>
      <c r="AG420">
        <v>44</v>
      </c>
      <c r="AH420" t="s">
        <v>182</v>
      </c>
    </row>
    <row r="421" spans="1:34" x14ac:dyDescent="0.2">
      <c r="A421">
        <v>4419</v>
      </c>
      <c r="B421" t="s">
        <v>23</v>
      </c>
      <c r="C421" t="s">
        <v>137</v>
      </c>
      <c r="D421" s="2">
        <v>37155</v>
      </c>
      <c r="E421" s="3">
        <v>0.65119212962962958</v>
      </c>
      <c r="F421" t="s">
        <v>25</v>
      </c>
      <c r="G421" s="2">
        <v>15325</v>
      </c>
      <c r="H421" s="5">
        <f t="shared" si="46"/>
        <v>59.767282683093768</v>
      </c>
      <c r="I421" t="s">
        <v>56</v>
      </c>
      <c r="J421" t="s">
        <v>74</v>
      </c>
      <c r="K421" t="s">
        <v>63</v>
      </c>
      <c r="L421">
        <v>2</v>
      </c>
      <c r="M421" s="1" t="s">
        <v>55</v>
      </c>
      <c r="N421" t="s">
        <v>56</v>
      </c>
      <c r="P421" t="s">
        <v>56</v>
      </c>
      <c r="Q421" t="s">
        <v>44</v>
      </c>
      <c r="R421" t="s">
        <v>69</v>
      </c>
      <c r="S421" s="4">
        <v>175</v>
      </c>
      <c r="T421" s="4">
        <f t="shared" si="44"/>
        <v>68.897637795275585</v>
      </c>
      <c r="U421" s="4">
        <v>68</v>
      </c>
      <c r="V421" s="4">
        <f t="shared" si="45"/>
        <v>149.91433828571672</v>
      </c>
      <c r="W421">
        <v>0</v>
      </c>
      <c r="X421" t="s">
        <v>94</v>
      </c>
      <c r="Y421" s="1" t="s">
        <v>56</v>
      </c>
      <c r="Z421" s="5">
        <v>39</v>
      </c>
      <c r="AC421" s="5" t="str">
        <f t="shared" si="47"/>
        <v/>
      </c>
      <c r="AE421" s="5" t="str">
        <f t="shared" si="48"/>
        <v/>
      </c>
      <c r="AF421" t="s">
        <v>52</v>
      </c>
      <c r="AG421">
        <v>44</v>
      </c>
      <c r="AH421" t="s">
        <v>173</v>
      </c>
    </row>
    <row r="422" spans="1:34" x14ac:dyDescent="0.2">
      <c r="A422">
        <v>4420</v>
      </c>
      <c r="B422" t="s">
        <v>23</v>
      </c>
      <c r="C422" t="s">
        <v>137</v>
      </c>
      <c r="D422" s="2">
        <v>37155</v>
      </c>
      <c r="E422" s="3">
        <v>0.65957175925925926</v>
      </c>
      <c r="F422" t="s">
        <v>25</v>
      </c>
      <c r="G422" s="2">
        <v>15440</v>
      </c>
      <c r="H422" s="5">
        <f t="shared" si="46"/>
        <v>59.452429842573579</v>
      </c>
      <c r="I422" t="s">
        <v>127</v>
      </c>
      <c r="J422" t="s">
        <v>89</v>
      </c>
      <c r="K422" t="s">
        <v>54</v>
      </c>
      <c r="L422">
        <v>1</v>
      </c>
      <c r="M422" s="1" t="s">
        <v>55</v>
      </c>
      <c r="N422" t="s">
        <v>79</v>
      </c>
      <c r="O422">
        <v>2001</v>
      </c>
      <c r="P422" t="s">
        <v>31</v>
      </c>
      <c r="Q422" t="s">
        <v>32</v>
      </c>
      <c r="R422" t="s">
        <v>33</v>
      </c>
      <c r="S422" s="4">
        <v>174</v>
      </c>
      <c r="T422" s="4">
        <f t="shared" si="44"/>
        <v>68.503937007874015</v>
      </c>
      <c r="U422" s="4">
        <v>70</v>
      </c>
      <c r="V422" s="4">
        <f t="shared" si="45"/>
        <v>154.32358352941429</v>
      </c>
      <c r="W422">
        <v>0</v>
      </c>
      <c r="X422" t="s">
        <v>34</v>
      </c>
      <c r="Y422" s="1" t="s">
        <v>40</v>
      </c>
      <c r="Z422" s="5">
        <v>41.5</v>
      </c>
      <c r="AA422">
        <v>50</v>
      </c>
      <c r="AB422">
        <v>100</v>
      </c>
      <c r="AC422" s="5">
        <f t="shared" si="47"/>
        <v>39.370078740157481</v>
      </c>
      <c r="AD422">
        <v>76</v>
      </c>
      <c r="AE422" s="5">
        <f t="shared" si="48"/>
        <v>29.921259842519685</v>
      </c>
    </row>
    <row r="423" spans="1:34" x14ac:dyDescent="0.2">
      <c r="A423">
        <v>4421</v>
      </c>
      <c r="B423" t="s">
        <v>23</v>
      </c>
      <c r="C423" t="s">
        <v>137</v>
      </c>
      <c r="D423" s="2">
        <v>37155</v>
      </c>
      <c r="E423" s="3">
        <v>0.68063657407407396</v>
      </c>
      <c r="F423" t="s">
        <v>25</v>
      </c>
      <c r="G423" s="2">
        <v>22387</v>
      </c>
      <c r="H423" s="5">
        <f t="shared" si="46"/>
        <v>40.432580424366868</v>
      </c>
      <c r="I423" t="s">
        <v>26</v>
      </c>
      <c r="J423" t="s">
        <v>122</v>
      </c>
      <c r="K423" t="s">
        <v>54</v>
      </c>
      <c r="L423">
        <v>2</v>
      </c>
      <c r="M423" s="1" t="s">
        <v>43</v>
      </c>
      <c r="N423" t="s">
        <v>71</v>
      </c>
      <c r="O423">
        <v>2000</v>
      </c>
      <c r="P423" t="s">
        <v>38</v>
      </c>
      <c r="Q423" t="s">
        <v>44</v>
      </c>
      <c r="R423" t="s">
        <v>33</v>
      </c>
      <c r="S423" s="4">
        <v>168</v>
      </c>
      <c r="T423" s="4">
        <f t="shared" si="44"/>
        <v>66.141732283464577</v>
      </c>
      <c r="U423" s="4">
        <v>52</v>
      </c>
      <c r="V423" s="4">
        <f t="shared" si="45"/>
        <v>114.64037633613634</v>
      </c>
      <c r="W423">
        <v>0</v>
      </c>
      <c r="X423" t="s">
        <v>34</v>
      </c>
      <c r="Y423" s="1" t="s">
        <v>56</v>
      </c>
      <c r="Z423" s="5">
        <v>38</v>
      </c>
      <c r="AC423" s="5" t="str">
        <f t="shared" si="47"/>
        <v/>
      </c>
      <c r="AE423" s="5" t="str">
        <f t="shared" si="48"/>
        <v/>
      </c>
      <c r="AF423" t="s">
        <v>58</v>
      </c>
      <c r="AG423">
        <v>42</v>
      </c>
      <c r="AH423">
        <v>32</v>
      </c>
    </row>
    <row r="424" spans="1:34" x14ac:dyDescent="0.2">
      <c r="A424">
        <v>4422</v>
      </c>
      <c r="B424" t="s">
        <v>23</v>
      </c>
      <c r="C424" t="s">
        <v>137</v>
      </c>
      <c r="D424" s="2">
        <v>37155</v>
      </c>
      <c r="E424" s="3">
        <v>0.71218749999999997</v>
      </c>
      <c r="F424" t="s">
        <v>25</v>
      </c>
      <c r="G424" s="2">
        <v>19675</v>
      </c>
      <c r="H424" s="5">
        <f t="shared" si="46"/>
        <v>47.857631759069129</v>
      </c>
      <c r="I424" t="s">
        <v>26</v>
      </c>
      <c r="J424" t="s">
        <v>122</v>
      </c>
      <c r="K424" t="s">
        <v>63</v>
      </c>
      <c r="L424">
        <v>2</v>
      </c>
      <c r="M424" s="1" t="s">
        <v>70</v>
      </c>
      <c r="N424" t="s">
        <v>79</v>
      </c>
      <c r="O424">
        <v>1989</v>
      </c>
      <c r="P424" t="s">
        <v>31</v>
      </c>
      <c r="Q424" t="s">
        <v>44</v>
      </c>
      <c r="R424" t="s">
        <v>33</v>
      </c>
      <c r="S424" s="4">
        <v>163</v>
      </c>
      <c r="T424" s="4">
        <f t="shared" si="44"/>
        <v>64.173228346456696</v>
      </c>
      <c r="U424" s="4">
        <v>59</v>
      </c>
      <c r="V424" s="4">
        <f t="shared" si="45"/>
        <v>130.07273468907778</v>
      </c>
      <c r="W424">
        <v>0</v>
      </c>
      <c r="X424" t="s">
        <v>34</v>
      </c>
      <c r="Y424" s="1" t="s">
        <v>36</v>
      </c>
      <c r="Z424" s="5">
        <v>38.5</v>
      </c>
      <c r="AC424" s="5" t="str">
        <f t="shared" si="47"/>
        <v/>
      </c>
      <c r="AE424" s="5" t="str">
        <f t="shared" si="48"/>
        <v/>
      </c>
      <c r="AF424" t="s">
        <v>52</v>
      </c>
      <c r="AG424">
        <v>44</v>
      </c>
      <c r="AH424">
        <v>34</v>
      </c>
    </row>
    <row r="425" spans="1:34" x14ac:dyDescent="0.2">
      <c r="A425">
        <v>4423</v>
      </c>
      <c r="B425" t="s">
        <v>23</v>
      </c>
      <c r="C425" t="s">
        <v>137</v>
      </c>
      <c r="D425" s="2">
        <v>37158</v>
      </c>
      <c r="E425" s="3">
        <v>0.40230324074074075</v>
      </c>
      <c r="F425" t="s">
        <v>25</v>
      </c>
      <c r="G425" s="2">
        <v>23793</v>
      </c>
      <c r="H425" s="5">
        <f t="shared" si="46"/>
        <v>36.591375770020534</v>
      </c>
      <c r="I425" t="s">
        <v>26</v>
      </c>
      <c r="J425" t="s">
        <v>74</v>
      </c>
      <c r="K425" t="s">
        <v>63</v>
      </c>
      <c r="L425">
        <v>1</v>
      </c>
      <c r="M425" s="1" t="s">
        <v>55</v>
      </c>
      <c r="N425" t="s">
        <v>79</v>
      </c>
      <c r="O425">
        <v>1998</v>
      </c>
      <c r="P425" t="s">
        <v>65</v>
      </c>
      <c r="Q425" t="s">
        <v>32</v>
      </c>
      <c r="R425" t="s">
        <v>33</v>
      </c>
      <c r="S425" s="4">
        <v>169</v>
      </c>
      <c r="T425" s="4">
        <f t="shared" si="44"/>
        <v>66.535433070866134</v>
      </c>
      <c r="U425" s="4">
        <v>63</v>
      </c>
      <c r="V425" s="4">
        <f t="shared" si="45"/>
        <v>138.89122517647286</v>
      </c>
      <c r="W425">
        <v>0</v>
      </c>
      <c r="X425" t="s">
        <v>94</v>
      </c>
      <c r="Y425" s="1" t="s">
        <v>56</v>
      </c>
      <c r="Z425" s="5">
        <v>39</v>
      </c>
      <c r="AA425" t="s">
        <v>104</v>
      </c>
      <c r="AB425">
        <v>80</v>
      </c>
      <c r="AC425" s="5">
        <f t="shared" si="47"/>
        <v>31.496062992125985</v>
      </c>
      <c r="AD425" t="s">
        <v>138</v>
      </c>
      <c r="AE425" s="5" t="s">
        <v>172</v>
      </c>
    </row>
    <row r="426" spans="1:34" x14ac:dyDescent="0.2">
      <c r="A426">
        <v>4424</v>
      </c>
      <c r="B426" t="s">
        <v>23</v>
      </c>
      <c r="C426" t="s">
        <v>137</v>
      </c>
      <c r="D426" s="2">
        <v>37158</v>
      </c>
      <c r="E426" s="3">
        <v>0.41949074074074072</v>
      </c>
      <c r="F426" t="s">
        <v>25</v>
      </c>
      <c r="G426" s="2">
        <v>23332</v>
      </c>
      <c r="H426" s="5">
        <f t="shared" si="46"/>
        <v>37.85352498288843</v>
      </c>
      <c r="I426" t="s">
        <v>127</v>
      </c>
      <c r="J426" t="s">
        <v>47</v>
      </c>
      <c r="K426" t="s">
        <v>61</v>
      </c>
      <c r="L426">
        <v>0</v>
      </c>
      <c r="M426" s="1" t="s">
        <v>48</v>
      </c>
      <c r="N426" t="s">
        <v>79</v>
      </c>
      <c r="O426">
        <v>1999</v>
      </c>
      <c r="P426" t="s">
        <v>65</v>
      </c>
      <c r="Q426" t="s">
        <v>44</v>
      </c>
      <c r="R426" t="s">
        <v>33</v>
      </c>
      <c r="S426" s="4">
        <v>173</v>
      </c>
      <c r="T426" s="4">
        <f t="shared" si="44"/>
        <v>68.110236220472444</v>
      </c>
      <c r="U426" s="4">
        <v>60</v>
      </c>
      <c r="V426" s="4">
        <f t="shared" si="45"/>
        <v>132.27735731092653</v>
      </c>
      <c r="W426">
        <v>0</v>
      </c>
      <c r="X426" t="s">
        <v>39</v>
      </c>
      <c r="Y426" s="1" t="s">
        <v>56</v>
      </c>
      <c r="Z426" s="5">
        <v>39</v>
      </c>
      <c r="AC426" s="5" t="str">
        <f t="shared" si="47"/>
        <v/>
      </c>
      <c r="AE426" s="5" t="str">
        <f>IF(ISNUMBER(AD426),CONVERT(AD426,"cm","in"),IF(ISBLANK(AD426),"",AD426))</f>
        <v/>
      </c>
      <c r="AF426" t="s">
        <v>52</v>
      </c>
      <c r="AG426">
        <v>42</v>
      </c>
      <c r="AH426" t="s">
        <v>178</v>
      </c>
    </row>
    <row r="427" spans="1:34" x14ac:dyDescent="0.2">
      <c r="A427">
        <v>4425</v>
      </c>
      <c r="B427" t="s">
        <v>23</v>
      </c>
      <c r="C427" t="s">
        <v>137</v>
      </c>
      <c r="D427" s="2">
        <v>37158</v>
      </c>
      <c r="E427" s="3">
        <v>0.42940972222222223</v>
      </c>
      <c r="F427" t="s">
        <v>25</v>
      </c>
      <c r="G427" s="2">
        <v>20030</v>
      </c>
      <c r="H427" s="5">
        <f t="shared" si="46"/>
        <v>46.893908281998634</v>
      </c>
      <c r="I427" t="s">
        <v>26</v>
      </c>
      <c r="J427" t="s">
        <v>89</v>
      </c>
      <c r="K427" t="s">
        <v>57</v>
      </c>
      <c r="L427">
        <v>1</v>
      </c>
      <c r="M427" s="1" t="s">
        <v>48</v>
      </c>
      <c r="N427" t="s">
        <v>79</v>
      </c>
      <c r="O427">
        <v>1998</v>
      </c>
      <c r="P427" t="s">
        <v>108</v>
      </c>
      <c r="Q427" t="s">
        <v>32</v>
      </c>
      <c r="R427" t="s">
        <v>33</v>
      </c>
      <c r="S427" s="4">
        <v>175</v>
      </c>
      <c r="T427" s="4">
        <f t="shared" si="44"/>
        <v>68.897637795275585</v>
      </c>
      <c r="U427" s="4">
        <v>78</v>
      </c>
      <c r="V427" s="4">
        <f t="shared" si="45"/>
        <v>171.96056450420448</v>
      </c>
      <c r="W427">
        <v>0</v>
      </c>
      <c r="X427" t="s">
        <v>94</v>
      </c>
      <c r="Y427" s="1" t="s">
        <v>40</v>
      </c>
      <c r="Z427" s="5">
        <v>41</v>
      </c>
      <c r="AA427">
        <v>52</v>
      </c>
      <c r="AB427" t="s">
        <v>36</v>
      </c>
      <c r="AC427" s="5" t="str">
        <f t="shared" si="47"/>
        <v>Don't Know</v>
      </c>
      <c r="AD427" t="s">
        <v>36</v>
      </c>
      <c r="AE427" s="5" t="str">
        <f>IF(ISNUMBER(AD427),CONVERT(AD427,"cm","in"),IF(ISBLANK(AD427),"",AD427))</f>
        <v>Don't Know</v>
      </c>
    </row>
    <row r="428" spans="1:34" x14ac:dyDescent="0.2">
      <c r="A428">
        <v>4426</v>
      </c>
      <c r="B428" t="s">
        <v>23</v>
      </c>
      <c r="C428" t="s">
        <v>137</v>
      </c>
      <c r="D428" s="2">
        <v>37158</v>
      </c>
      <c r="E428" s="3">
        <v>0.4539583333333333</v>
      </c>
      <c r="F428" t="s">
        <v>25</v>
      </c>
      <c r="G428" s="2">
        <v>27835</v>
      </c>
      <c r="H428" s="5">
        <f t="shared" si="46"/>
        <v>25.524982888432579</v>
      </c>
      <c r="I428" t="s">
        <v>26</v>
      </c>
      <c r="J428" t="s">
        <v>47</v>
      </c>
      <c r="K428" t="s">
        <v>54</v>
      </c>
      <c r="L428">
        <v>0</v>
      </c>
      <c r="M428" s="1" t="s">
        <v>43</v>
      </c>
      <c r="N428" t="s">
        <v>37</v>
      </c>
      <c r="O428">
        <v>2000</v>
      </c>
      <c r="P428" t="s">
        <v>38</v>
      </c>
      <c r="Q428" t="s">
        <v>44</v>
      </c>
      <c r="R428" t="s">
        <v>33</v>
      </c>
      <c r="S428" s="4">
        <v>167</v>
      </c>
      <c r="T428" s="4">
        <f t="shared" si="44"/>
        <v>65.748031496062993</v>
      </c>
      <c r="U428" s="4">
        <v>53</v>
      </c>
      <c r="V428" s="4">
        <f t="shared" si="45"/>
        <v>116.84499895798511</v>
      </c>
      <c r="W428">
        <v>0</v>
      </c>
      <c r="X428" t="s">
        <v>39</v>
      </c>
      <c r="Y428" s="1" t="s">
        <v>56</v>
      </c>
      <c r="Z428" s="5">
        <v>38</v>
      </c>
      <c r="AC428" s="5" t="str">
        <f t="shared" ref="AC428:AC459" si="49">IF(ISNUMBER(AB428),CONVERT(AB428,"cm","in"),IF(ISBLANK(AB428),"",AB428))</f>
        <v/>
      </c>
      <c r="AE428" s="5" t="str">
        <f>IF(ISNUMBER(AD428),CONVERT(AD428,"cm","in"),IF(ISBLANK(AD428),"",AD428))</f>
        <v/>
      </c>
      <c r="AF428" t="s">
        <v>58</v>
      </c>
      <c r="AG428">
        <v>42</v>
      </c>
      <c r="AH428" t="s">
        <v>177</v>
      </c>
    </row>
    <row r="429" spans="1:34" x14ac:dyDescent="0.2">
      <c r="A429">
        <v>4427</v>
      </c>
      <c r="B429" t="s">
        <v>23</v>
      </c>
      <c r="C429" t="s">
        <v>137</v>
      </c>
      <c r="D429" s="2">
        <v>37158</v>
      </c>
      <c r="E429" s="3">
        <v>0.48969907407407409</v>
      </c>
      <c r="F429" t="s">
        <v>25</v>
      </c>
      <c r="G429" s="2">
        <v>17984</v>
      </c>
      <c r="H429" s="5">
        <f t="shared" si="46"/>
        <v>52.495550992470911</v>
      </c>
      <c r="I429" t="s">
        <v>26</v>
      </c>
      <c r="J429" t="s">
        <v>89</v>
      </c>
      <c r="K429" t="s">
        <v>54</v>
      </c>
      <c r="L429">
        <v>1</v>
      </c>
      <c r="M429" s="1" t="s">
        <v>43</v>
      </c>
      <c r="N429" t="s">
        <v>30</v>
      </c>
      <c r="O429">
        <v>1988</v>
      </c>
      <c r="P429" t="s">
        <v>67</v>
      </c>
      <c r="Q429" t="s">
        <v>32</v>
      </c>
      <c r="R429" t="s">
        <v>33</v>
      </c>
      <c r="S429" s="4">
        <v>180</v>
      </c>
      <c r="T429" s="4">
        <f t="shared" si="44"/>
        <v>70.866141732283467</v>
      </c>
      <c r="U429" s="4">
        <v>94</v>
      </c>
      <c r="V429" s="4">
        <f t="shared" si="45"/>
        <v>207.23452645378492</v>
      </c>
      <c r="W429">
        <v>0</v>
      </c>
      <c r="X429" t="s">
        <v>34</v>
      </c>
      <c r="Y429" s="1" t="s">
        <v>92</v>
      </c>
      <c r="Z429" s="5" t="s">
        <v>86</v>
      </c>
      <c r="AA429">
        <v>54</v>
      </c>
      <c r="AB429">
        <v>105</v>
      </c>
      <c r="AC429" s="5">
        <f t="shared" si="49"/>
        <v>41.338582677165348</v>
      </c>
      <c r="AD429">
        <v>83.5</v>
      </c>
      <c r="AE429" s="5">
        <f>IF(ISNUMBER(AD429),CONVERT(AD429,"cm","in"),IF(ISBLANK(AD429),"",AD429))</f>
        <v>32.874015748031496</v>
      </c>
    </row>
    <row r="430" spans="1:34" x14ac:dyDescent="0.2">
      <c r="A430">
        <v>4428</v>
      </c>
      <c r="B430" t="s">
        <v>23</v>
      </c>
      <c r="C430" t="s">
        <v>137</v>
      </c>
      <c r="D430" s="2">
        <v>37158</v>
      </c>
      <c r="E430" s="3">
        <v>0.51435185185185184</v>
      </c>
      <c r="F430" t="s">
        <v>25</v>
      </c>
      <c r="G430" s="2">
        <v>17425</v>
      </c>
      <c r="H430" s="5">
        <f t="shared" si="46"/>
        <v>54.026009582477755</v>
      </c>
      <c r="I430" t="s">
        <v>26</v>
      </c>
      <c r="J430" t="s">
        <v>47</v>
      </c>
      <c r="K430" t="s">
        <v>57</v>
      </c>
      <c r="L430">
        <v>2</v>
      </c>
      <c r="M430" s="1" t="s">
        <v>70</v>
      </c>
      <c r="N430" t="s">
        <v>71</v>
      </c>
      <c r="O430">
        <v>1997</v>
      </c>
      <c r="P430" t="s">
        <v>38</v>
      </c>
      <c r="Q430" t="s">
        <v>44</v>
      </c>
      <c r="R430" t="s">
        <v>33</v>
      </c>
      <c r="S430" s="4">
        <v>162</v>
      </c>
      <c r="T430" s="4">
        <f t="shared" si="44"/>
        <v>63.779527559055119</v>
      </c>
      <c r="U430" s="4">
        <v>58.5</v>
      </c>
      <c r="V430" s="4">
        <f t="shared" si="45"/>
        <v>128.97042337815338</v>
      </c>
      <c r="W430">
        <v>0</v>
      </c>
      <c r="X430" t="s">
        <v>94</v>
      </c>
      <c r="Y430" s="1" t="s">
        <v>36</v>
      </c>
      <c r="Z430" s="5">
        <v>37.5</v>
      </c>
      <c r="AC430" s="5" t="str">
        <f t="shared" si="49"/>
        <v/>
      </c>
      <c r="AE430" s="5" t="str">
        <f>IF(ISNUMBER(AD430),CONVERT(AD430,"cm","in"),IF(ISBLANK(AD430),"",AD430))</f>
        <v/>
      </c>
      <c r="AF430" t="s">
        <v>52</v>
      </c>
      <c r="AG430">
        <v>44</v>
      </c>
      <c r="AH430" t="s">
        <v>176</v>
      </c>
    </row>
    <row r="431" spans="1:34" x14ac:dyDescent="0.2">
      <c r="A431">
        <v>4429</v>
      </c>
      <c r="B431" t="s">
        <v>23</v>
      </c>
      <c r="C431" t="s">
        <v>137</v>
      </c>
      <c r="D431" s="2">
        <v>37158</v>
      </c>
      <c r="E431" s="3">
        <v>0.68527777777777776</v>
      </c>
      <c r="F431" t="s">
        <v>25</v>
      </c>
      <c r="G431" s="2">
        <v>20681</v>
      </c>
      <c r="H431" s="5">
        <f t="shared" si="46"/>
        <v>45.111567419575636</v>
      </c>
      <c r="I431" t="s">
        <v>26</v>
      </c>
      <c r="J431" t="s">
        <v>62</v>
      </c>
      <c r="K431" t="s">
        <v>57</v>
      </c>
      <c r="L431">
        <v>0</v>
      </c>
      <c r="M431" s="1" t="s">
        <v>48</v>
      </c>
      <c r="N431" t="s">
        <v>140</v>
      </c>
      <c r="O431">
        <v>1997</v>
      </c>
      <c r="P431" t="s">
        <v>65</v>
      </c>
      <c r="Q431" t="s">
        <v>32</v>
      </c>
      <c r="R431" t="s">
        <v>33</v>
      </c>
      <c r="S431" s="4">
        <v>170</v>
      </c>
      <c r="T431" s="4">
        <f t="shared" si="44"/>
        <v>66.929133858267718</v>
      </c>
      <c r="U431" s="4">
        <v>68</v>
      </c>
      <c r="V431" s="4">
        <f t="shared" si="45"/>
        <v>149.91433828571672</v>
      </c>
      <c r="W431">
        <v>0</v>
      </c>
      <c r="X431" t="s">
        <v>39</v>
      </c>
      <c r="Y431" s="1" t="s">
        <v>56</v>
      </c>
      <c r="Z431" s="5">
        <v>41</v>
      </c>
      <c r="AA431">
        <v>48</v>
      </c>
      <c r="AB431">
        <v>90</v>
      </c>
      <c r="AC431" s="5">
        <f t="shared" si="49"/>
        <v>35.433070866141733</v>
      </c>
      <c r="AD431" t="s">
        <v>123</v>
      </c>
      <c r="AE431" s="5" t="s">
        <v>171</v>
      </c>
    </row>
    <row r="432" spans="1:34" x14ac:dyDescent="0.2">
      <c r="A432">
        <v>4430</v>
      </c>
      <c r="B432" t="s">
        <v>23</v>
      </c>
      <c r="C432" t="s">
        <v>137</v>
      </c>
      <c r="D432" s="2">
        <v>37158</v>
      </c>
      <c r="E432" s="3">
        <v>0.72064814814814815</v>
      </c>
      <c r="F432" t="s">
        <v>25</v>
      </c>
      <c r="G432" s="2">
        <v>21551</v>
      </c>
      <c r="H432" s="5">
        <f t="shared" si="46"/>
        <v>42.729637234770706</v>
      </c>
      <c r="I432" t="s">
        <v>113</v>
      </c>
      <c r="J432" t="s">
        <v>141</v>
      </c>
      <c r="K432" t="s">
        <v>57</v>
      </c>
      <c r="L432">
        <v>2</v>
      </c>
      <c r="M432" s="1" t="s">
        <v>55</v>
      </c>
      <c r="N432" t="s">
        <v>56</v>
      </c>
      <c r="P432" t="s">
        <v>56</v>
      </c>
      <c r="Q432" t="s">
        <v>32</v>
      </c>
      <c r="R432" t="s">
        <v>33</v>
      </c>
      <c r="S432" s="4">
        <v>173</v>
      </c>
      <c r="T432" s="4">
        <f t="shared" si="44"/>
        <v>68.110236220472444</v>
      </c>
      <c r="U432" s="4">
        <v>75</v>
      </c>
      <c r="V432" s="4">
        <f t="shared" si="45"/>
        <v>165.34669663865816</v>
      </c>
      <c r="W432">
        <v>0</v>
      </c>
      <c r="X432" t="s">
        <v>94</v>
      </c>
      <c r="Y432" s="1" t="s">
        <v>56</v>
      </c>
      <c r="Z432" s="5">
        <v>43</v>
      </c>
      <c r="AA432">
        <v>52</v>
      </c>
      <c r="AB432">
        <v>95</v>
      </c>
      <c r="AC432" s="5">
        <f t="shared" si="49"/>
        <v>37.401574803149607</v>
      </c>
      <c r="AD432" t="s">
        <v>123</v>
      </c>
      <c r="AE432" s="5" t="s">
        <v>171</v>
      </c>
    </row>
    <row r="433" spans="1:34" x14ac:dyDescent="0.2">
      <c r="A433">
        <v>4431</v>
      </c>
      <c r="B433" t="s">
        <v>23</v>
      </c>
      <c r="C433" t="s">
        <v>137</v>
      </c>
      <c r="D433" s="2">
        <v>37158</v>
      </c>
      <c r="E433" s="3">
        <v>0.74861111111111101</v>
      </c>
      <c r="F433" t="s">
        <v>25</v>
      </c>
      <c r="G433" s="2">
        <v>17255</v>
      </c>
      <c r="H433" s="5">
        <f t="shared" si="46"/>
        <v>54.491444216290212</v>
      </c>
      <c r="I433" t="s">
        <v>113</v>
      </c>
      <c r="J433" t="s">
        <v>141</v>
      </c>
      <c r="K433" t="s">
        <v>57</v>
      </c>
      <c r="L433">
        <v>4</v>
      </c>
      <c r="M433" s="1" t="s">
        <v>55</v>
      </c>
      <c r="N433" t="s">
        <v>71</v>
      </c>
      <c r="O433">
        <v>1995</v>
      </c>
      <c r="P433" t="s">
        <v>38</v>
      </c>
      <c r="Q433" t="s">
        <v>32</v>
      </c>
      <c r="R433" t="s">
        <v>33</v>
      </c>
      <c r="S433" s="4">
        <v>172</v>
      </c>
      <c r="T433" s="4">
        <f t="shared" si="44"/>
        <v>67.716535433070874</v>
      </c>
      <c r="U433" s="4">
        <v>74</v>
      </c>
      <c r="V433" s="4">
        <f t="shared" si="45"/>
        <v>163.1420740168094</v>
      </c>
      <c r="W433">
        <v>0</v>
      </c>
      <c r="X433" t="s">
        <v>34</v>
      </c>
      <c r="Y433" s="1" t="s">
        <v>96</v>
      </c>
      <c r="Z433" s="5">
        <v>41.5</v>
      </c>
      <c r="AA433">
        <v>50</v>
      </c>
      <c r="AB433">
        <v>95</v>
      </c>
      <c r="AC433" s="5">
        <f t="shared" si="49"/>
        <v>37.401574803149607</v>
      </c>
      <c r="AD433" t="s">
        <v>123</v>
      </c>
      <c r="AE433" s="5" t="s">
        <v>171</v>
      </c>
    </row>
    <row r="434" spans="1:34" x14ac:dyDescent="0.2">
      <c r="A434">
        <v>4432</v>
      </c>
      <c r="B434" t="s">
        <v>23</v>
      </c>
      <c r="C434" t="s">
        <v>137</v>
      </c>
      <c r="D434" s="2">
        <v>37159</v>
      </c>
      <c r="E434" s="3">
        <v>0.40932870370370367</v>
      </c>
      <c r="F434" t="s">
        <v>25</v>
      </c>
      <c r="G434" s="2">
        <v>27575</v>
      </c>
      <c r="H434" s="5">
        <f t="shared" si="46"/>
        <v>26.239561943874058</v>
      </c>
      <c r="I434" t="s">
        <v>26</v>
      </c>
      <c r="J434" t="s">
        <v>41</v>
      </c>
      <c r="K434" t="s">
        <v>78</v>
      </c>
      <c r="L434">
        <v>0</v>
      </c>
      <c r="M434" s="1" t="s">
        <v>55</v>
      </c>
      <c r="N434" t="s">
        <v>37</v>
      </c>
      <c r="O434">
        <v>1992</v>
      </c>
      <c r="P434" t="s">
        <v>85</v>
      </c>
      <c r="Q434" t="s">
        <v>32</v>
      </c>
      <c r="R434" t="s">
        <v>33</v>
      </c>
      <c r="S434" s="4">
        <v>181.5</v>
      </c>
      <c r="T434" s="4">
        <f t="shared" si="44"/>
        <v>71.456692913385822</v>
      </c>
      <c r="U434" s="4">
        <v>69</v>
      </c>
      <c r="V434" s="4">
        <f t="shared" si="45"/>
        <v>152.11896090756551</v>
      </c>
      <c r="W434">
        <v>0</v>
      </c>
      <c r="X434" t="s">
        <v>39</v>
      </c>
      <c r="Y434" s="1" t="s">
        <v>92</v>
      </c>
      <c r="Z434" s="5">
        <v>42.5</v>
      </c>
      <c r="AA434">
        <v>50</v>
      </c>
      <c r="AB434">
        <v>80</v>
      </c>
      <c r="AC434" s="5">
        <f t="shared" si="49"/>
        <v>31.496062992125985</v>
      </c>
      <c r="AD434">
        <v>83.5</v>
      </c>
      <c r="AE434" s="5">
        <f t="shared" ref="AE434:AE439" si="50">IF(ISNUMBER(AD434),CONVERT(AD434,"cm","in"),IF(ISBLANK(AD434),"",AD434))</f>
        <v>32.874015748031496</v>
      </c>
    </row>
    <row r="435" spans="1:34" x14ac:dyDescent="0.2">
      <c r="A435">
        <v>4433</v>
      </c>
      <c r="B435" t="s">
        <v>23</v>
      </c>
      <c r="C435" t="s">
        <v>137</v>
      </c>
      <c r="D435" s="2">
        <v>37159</v>
      </c>
      <c r="E435" s="3">
        <v>0.42584490740740738</v>
      </c>
      <c r="F435" t="s">
        <v>25</v>
      </c>
      <c r="G435" s="2">
        <v>27326</v>
      </c>
      <c r="H435" s="5">
        <f t="shared" si="46"/>
        <v>26.921286789869953</v>
      </c>
      <c r="I435" t="s">
        <v>46</v>
      </c>
      <c r="J435" t="s">
        <v>41</v>
      </c>
      <c r="K435" t="s">
        <v>78</v>
      </c>
      <c r="L435">
        <v>0</v>
      </c>
      <c r="M435" s="1" t="s">
        <v>55</v>
      </c>
      <c r="N435" t="s">
        <v>56</v>
      </c>
      <c r="P435" t="s">
        <v>56</v>
      </c>
      <c r="Q435" t="s">
        <v>32</v>
      </c>
      <c r="R435" t="s">
        <v>33</v>
      </c>
      <c r="S435" s="4">
        <v>175</v>
      </c>
      <c r="T435" s="4">
        <f t="shared" si="44"/>
        <v>68.897637795275585</v>
      </c>
      <c r="U435" s="4">
        <v>71</v>
      </c>
      <c r="V435" s="4">
        <f t="shared" si="45"/>
        <v>156.52820615126308</v>
      </c>
      <c r="W435">
        <v>0</v>
      </c>
      <c r="X435" t="s">
        <v>39</v>
      </c>
      <c r="Y435" s="1" t="s">
        <v>92</v>
      </c>
      <c r="Z435" s="5">
        <v>41.5</v>
      </c>
      <c r="AA435">
        <v>48</v>
      </c>
      <c r="AB435">
        <v>80</v>
      </c>
      <c r="AC435" s="5">
        <f t="shared" si="49"/>
        <v>31.496062992125985</v>
      </c>
      <c r="AD435">
        <v>76</v>
      </c>
      <c r="AE435" s="5">
        <f t="shared" si="50"/>
        <v>29.921259842519685</v>
      </c>
    </row>
    <row r="436" spans="1:34" x14ac:dyDescent="0.2">
      <c r="A436">
        <v>4434</v>
      </c>
      <c r="B436" t="s">
        <v>23</v>
      </c>
      <c r="C436" t="s">
        <v>137</v>
      </c>
      <c r="D436" s="2">
        <v>37159</v>
      </c>
      <c r="E436" s="3">
        <v>0.44388888888888894</v>
      </c>
      <c r="F436" t="s">
        <v>25</v>
      </c>
      <c r="G436" s="2">
        <v>22282</v>
      </c>
      <c r="H436" s="5">
        <f t="shared" si="46"/>
        <v>40.73100616016427</v>
      </c>
      <c r="I436" t="s">
        <v>26</v>
      </c>
      <c r="J436" t="s">
        <v>142</v>
      </c>
      <c r="K436" t="s">
        <v>61</v>
      </c>
      <c r="L436">
        <v>1</v>
      </c>
      <c r="M436" s="1" t="s">
        <v>48</v>
      </c>
      <c r="N436" t="s">
        <v>71</v>
      </c>
      <c r="O436">
        <v>1989</v>
      </c>
      <c r="P436" t="s">
        <v>38</v>
      </c>
      <c r="Q436" t="s">
        <v>32</v>
      </c>
      <c r="R436" t="s">
        <v>33</v>
      </c>
      <c r="S436" s="4">
        <v>168</v>
      </c>
      <c r="T436" s="4">
        <f t="shared" si="44"/>
        <v>66.141732283464577</v>
      </c>
      <c r="U436" s="4">
        <v>72</v>
      </c>
      <c r="V436" s="4">
        <f t="shared" si="45"/>
        <v>158.73282877311183</v>
      </c>
      <c r="W436">
        <v>0</v>
      </c>
      <c r="X436" t="s">
        <v>34</v>
      </c>
      <c r="Y436" s="1" t="s">
        <v>56</v>
      </c>
      <c r="Z436" s="5">
        <v>42</v>
      </c>
      <c r="AA436">
        <v>48</v>
      </c>
      <c r="AB436">
        <v>85</v>
      </c>
      <c r="AC436" s="5">
        <f t="shared" si="49"/>
        <v>33.464566929133859</v>
      </c>
      <c r="AD436">
        <v>73.5</v>
      </c>
      <c r="AE436" s="5">
        <f t="shared" si="50"/>
        <v>28.937007874015748</v>
      </c>
    </row>
    <row r="437" spans="1:34" x14ac:dyDescent="0.2">
      <c r="A437">
        <v>4435</v>
      </c>
      <c r="B437" t="s">
        <v>23</v>
      </c>
      <c r="C437" t="s">
        <v>137</v>
      </c>
      <c r="D437" s="2">
        <v>37159</v>
      </c>
      <c r="E437" s="3">
        <v>0.47618055555555555</v>
      </c>
      <c r="F437" t="s">
        <v>25</v>
      </c>
      <c r="G437" s="2">
        <v>17758</v>
      </c>
      <c r="H437" s="5">
        <f t="shared" si="46"/>
        <v>53.117043121149898</v>
      </c>
      <c r="I437" t="s">
        <v>26</v>
      </c>
      <c r="J437" t="s">
        <v>89</v>
      </c>
      <c r="K437" t="s">
        <v>54</v>
      </c>
      <c r="L437">
        <v>1</v>
      </c>
      <c r="M437" s="1" t="s">
        <v>29</v>
      </c>
      <c r="N437" t="s">
        <v>71</v>
      </c>
      <c r="O437">
        <v>1990</v>
      </c>
      <c r="P437" t="s">
        <v>31</v>
      </c>
      <c r="Q437" t="s">
        <v>44</v>
      </c>
      <c r="R437" t="s">
        <v>33</v>
      </c>
      <c r="S437" s="4">
        <v>160</v>
      </c>
      <c r="T437" s="4">
        <f t="shared" si="44"/>
        <v>62.99212598425197</v>
      </c>
      <c r="U437" s="4">
        <v>75</v>
      </c>
      <c r="V437" s="4">
        <f t="shared" si="45"/>
        <v>165.34669663865816</v>
      </c>
      <c r="W437">
        <v>0</v>
      </c>
      <c r="X437" t="s">
        <v>34</v>
      </c>
      <c r="Y437" s="1" t="s">
        <v>92</v>
      </c>
      <c r="Z437" s="5">
        <v>39</v>
      </c>
      <c r="AC437" s="5" t="str">
        <f t="shared" si="49"/>
        <v/>
      </c>
      <c r="AE437" s="5" t="str">
        <f t="shared" si="50"/>
        <v/>
      </c>
      <c r="AF437" t="s">
        <v>45</v>
      </c>
      <c r="AG437">
        <v>52</v>
      </c>
      <c r="AH437" t="s">
        <v>185</v>
      </c>
    </row>
    <row r="438" spans="1:34" x14ac:dyDescent="0.2">
      <c r="A438">
        <v>4436</v>
      </c>
      <c r="B438" t="s">
        <v>23</v>
      </c>
      <c r="C438" t="s">
        <v>137</v>
      </c>
      <c r="D438" s="2">
        <v>37159</v>
      </c>
      <c r="E438" s="3">
        <v>0.48253472222222221</v>
      </c>
      <c r="F438" t="s">
        <v>25</v>
      </c>
      <c r="G438" s="2">
        <v>28858</v>
      </c>
      <c r="H438" s="5">
        <f t="shared" si="46"/>
        <v>22.726899383983572</v>
      </c>
      <c r="I438" t="s">
        <v>46</v>
      </c>
      <c r="J438" t="s">
        <v>41</v>
      </c>
      <c r="K438" t="s">
        <v>42</v>
      </c>
      <c r="L438" t="s">
        <v>56</v>
      </c>
      <c r="M438" s="1" t="s">
        <v>48</v>
      </c>
      <c r="N438" t="s">
        <v>71</v>
      </c>
      <c r="O438">
        <v>1998</v>
      </c>
      <c r="P438" t="s">
        <v>67</v>
      </c>
      <c r="Q438" t="s">
        <v>44</v>
      </c>
      <c r="R438" t="s">
        <v>33</v>
      </c>
      <c r="S438" s="4">
        <v>169</v>
      </c>
      <c r="T438" s="4">
        <f t="shared" si="44"/>
        <v>66.535433070866134</v>
      </c>
      <c r="U438" s="4">
        <v>73</v>
      </c>
      <c r="V438" s="4">
        <f t="shared" si="45"/>
        <v>160.93745139496062</v>
      </c>
      <c r="W438">
        <v>0</v>
      </c>
      <c r="X438" t="s">
        <v>39</v>
      </c>
      <c r="Y438" s="1" t="s">
        <v>92</v>
      </c>
      <c r="Z438" s="5">
        <v>40</v>
      </c>
      <c r="AC438" s="5" t="str">
        <f t="shared" si="49"/>
        <v/>
      </c>
      <c r="AE438" s="5" t="str">
        <f t="shared" si="50"/>
        <v/>
      </c>
      <c r="AF438" t="s">
        <v>45</v>
      </c>
      <c r="AG438">
        <v>46</v>
      </c>
      <c r="AH438" t="s">
        <v>182</v>
      </c>
    </row>
    <row r="439" spans="1:34" x14ac:dyDescent="0.2">
      <c r="A439">
        <v>4437</v>
      </c>
      <c r="B439" t="s">
        <v>23</v>
      </c>
      <c r="C439" t="s">
        <v>137</v>
      </c>
      <c r="D439" s="2">
        <v>37159</v>
      </c>
      <c r="E439" s="3">
        <v>0.57548611111111114</v>
      </c>
      <c r="F439" t="s">
        <v>25</v>
      </c>
      <c r="G439" s="2">
        <v>21400</v>
      </c>
      <c r="H439" s="5">
        <f t="shared" si="46"/>
        <v>43.145790554414788</v>
      </c>
      <c r="I439" t="s">
        <v>99</v>
      </c>
      <c r="J439" t="s">
        <v>87</v>
      </c>
      <c r="K439" t="s">
        <v>54</v>
      </c>
      <c r="L439">
        <v>2</v>
      </c>
      <c r="M439" s="1" t="s">
        <v>70</v>
      </c>
      <c r="N439" t="s">
        <v>84</v>
      </c>
      <c r="O439">
        <v>1995</v>
      </c>
      <c r="P439" t="s">
        <v>31</v>
      </c>
      <c r="Q439" t="s">
        <v>32</v>
      </c>
      <c r="R439" t="s">
        <v>33</v>
      </c>
      <c r="S439" s="4">
        <v>169</v>
      </c>
      <c r="T439" s="4">
        <f t="shared" si="44"/>
        <v>66.535433070866134</v>
      </c>
      <c r="U439" s="4">
        <v>72</v>
      </c>
      <c r="V439" s="4">
        <f t="shared" si="45"/>
        <v>158.73282877311183</v>
      </c>
      <c r="W439">
        <v>0</v>
      </c>
      <c r="X439" t="s">
        <v>34</v>
      </c>
      <c r="Y439" s="1" t="s">
        <v>40</v>
      </c>
      <c r="Z439" s="5">
        <v>40</v>
      </c>
      <c r="AA439">
        <v>48</v>
      </c>
      <c r="AB439">
        <v>90</v>
      </c>
      <c r="AC439" s="5">
        <f t="shared" si="49"/>
        <v>35.433070866141733</v>
      </c>
      <c r="AD439">
        <v>68.5</v>
      </c>
      <c r="AE439" s="5">
        <f t="shared" si="50"/>
        <v>26.968503937007874</v>
      </c>
    </row>
    <row r="440" spans="1:34" x14ac:dyDescent="0.2">
      <c r="A440">
        <v>4438</v>
      </c>
      <c r="B440" t="s">
        <v>23</v>
      </c>
      <c r="C440" t="s">
        <v>137</v>
      </c>
      <c r="D440" s="2">
        <v>37159</v>
      </c>
      <c r="E440" s="3">
        <v>0.6434375</v>
      </c>
      <c r="F440" t="s">
        <v>25</v>
      </c>
      <c r="G440" s="2">
        <v>28028</v>
      </c>
      <c r="H440" s="5">
        <f t="shared" si="46"/>
        <v>24.999315537303218</v>
      </c>
      <c r="I440" t="s">
        <v>26</v>
      </c>
      <c r="J440" t="s">
        <v>60</v>
      </c>
      <c r="K440" t="s">
        <v>54</v>
      </c>
      <c r="L440">
        <v>0</v>
      </c>
      <c r="M440" s="1" t="s">
        <v>48</v>
      </c>
      <c r="N440" t="s">
        <v>71</v>
      </c>
      <c r="O440">
        <v>2001</v>
      </c>
      <c r="P440" t="s">
        <v>65</v>
      </c>
      <c r="Q440" t="s">
        <v>32</v>
      </c>
      <c r="R440" t="s">
        <v>33</v>
      </c>
      <c r="S440" s="4">
        <v>182</v>
      </c>
      <c r="T440" s="4">
        <f t="shared" si="44"/>
        <v>71.653543307086608</v>
      </c>
      <c r="U440" s="4">
        <v>65</v>
      </c>
      <c r="V440" s="4">
        <f t="shared" si="45"/>
        <v>143.3004704201704</v>
      </c>
      <c r="W440">
        <v>0</v>
      </c>
      <c r="X440" t="s">
        <v>39</v>
      </c>
      <c r="Y440" s="1" t="s">
        <v>116</v>
      </c>
      <c r="Z440" s="5">
        <v>41.5</v>
      </c>
      <c r="AA440">
        <v>48</v>
      </c>
      <c r="AB440">
        <v>85</v>
      </c>
      <c r="AC440" s="5">
        <f t="shared" si="49"/>
        <v>33.464566929133859</v>
      </c>
      <c r="AD440" t="s">
        <v>123</v>
      </c>
      <c r="AE440" s="5" t="s">
        <v>171</v>
      </c>
    </row>
    <row r="441" spans="1:34" x14ac:dyDescent="0.2">
      <c r="A441">
        <v>4439</v>
      </c>
      <c r="B441" t="s">
        <v>23</v>
      </c>
      <c r="C441" t="s">
        <v>137</v>
      </c>
      <c r="D441" s="2">
        <v>37159</v>
      </c>
      <c r="E441" s="3">
        <v>0.64682870370370371</v>
      </c>
      <c r="F441" t="s">
        <v>25</v>
      </c>
      <c r="G441" s="2">
        <v>29742</v>
      </c>
      <c r="H441" s="5">
        <f t="shared" si="46"/>
        <v>20.306639288158795</v>
      </c>
      <c r="I441" t="s">
        <v>26</v>
      </c>
      <c r="J441" t="s">
        <v>117</v>
      </c>
      <c r="K441" t="s">
        <v>54</v>
      </c>
      <c r="L441">
        <v>0</v>
      </c>
      <c r="M441" s="1" t="s">
        <v>29</v>
      </c>
      <c r="N441" t="s">
        <v>71</v>
      </c>
      <c r="O441">
        <v>1995</v>
      </c>
      <c r="P441" t="s">
        <v>38</v>
      </c>
      <c r="Q441" t="s">
        <v>44</v>
      </c>
      <c r="R441" t="s">
        <v>33</v>
      </c>
      <c r="S441" s="4">
        <v>157</v>
      </c>
      <c r="T441" s="4">
        <f t="shared" si="44"/>
        <v>61.811023622047244</v>
      </c>
      <c r="U441" s="4">
        <v>50</v>
      </c>
      <c r="V441" s="4">
        <f t="shared" si="45"/>
        <v>110.23113109243879</v>
      </c>
      <c r="W441">
        <v>0</v>
      </c>
      <c r="X441" t="s">
        <v>39</v>
      </c>
      <c r="Y441" s="1" t="s">
        <v>36</v>
      </c>
      <c r="Z441" s="5">
        <v>38</v>
      </c>
      <c r="AC441" s="5" t="str">
        <f t="shared" si="49"/>
        <v/>
      </c>
      <c r="AE441" s="5" t="str">
        <f t="shared" ref="AE441:AE450" si="51">IF(ISNUMBER(AD441),CONVERT(AD441,"cm","in"),IF(ISBLANK(AD441),"",AD441))</f>
        <v/>
      </c>
      <c r="AF441" t="s">
        <v>52</v>
      </c>
      <c r="AG441">
        <v>42</v>
      </c>
      <c r="AH441">
        <v>34</v>
      </c>
    </row>
    <row r="442" spans="1:34" x14ac:dyDescent="0.2">
      <c r="A442">
        <v>4440</v>
      </c>
      <c r="B442" t="s">
        <v>23</v>
      </c>
      <c r="C442" t="s">
        <v>137</v>
      </c>
      <c r="D442" s="2">
        <v>37159</v>
      </c>
      <c r="E442" s="3">
        <v>0.66634259259259265</v>
      </c>
      <c r="F442" t="s">
        <v>25</v>
      </c>
      <c r="G442" s="2">
        <v>15692</v>
      </c>
      <c r="H442" s="5">
        <f t="shared" si="46"/>
        <v>58.773442847364819</v>
      </c>
      <c r="I442" t="s">
        <v>26</v>
      </c>
      <c r="J442" t="s">
        <v>122</v>
      </c>
      <c r="K442" t="s">
        <v>54</v>
      </c>
      <c r="L442">
        <v>1</v>
      </c>
      <c r="M442" s="1" t="s">
        <v>48</v>
      </c>
      <c r="N442" t="s">
        <v>30</v>
      </c>
      <c r="O442">
        <v>1990</v>
      </c>
      <c r="P442" t="s">
        <v>38</v>
      </c>
      <c r="Q442" t="s">
        <v>44</v>
      </c>
      <c r="R442" t="s">
        <v>33</v>
      </c>
      <c r="S442" s="4">
        <v>150</v>
      </c>
      <c r="T442" s="4">
        <f t="shared" si="44"/>
        <v>59.055118110236215</v>
      </c>
      <c r="U442" s="4">
        <v>54</v>
      </c>
      <c r="V442" s="4">
        <f t="shared" si="45"/>
        <v>119.04962157983388</v>
      </c>
      <c r="W442">
        <v>0</v>
      </c>
      <c r="X442" t="s">
        <v>34</v>
      </c>
      <c r="Y442" s="1" t="s">
        <v>40</v>
      </c>
      <c r="Z442" s="5">
        <v>35.5</v>
      </c>
      <c r="AC442" s="5" t="str">
        <f t="shared" si="49"/>
        <v/>
      </c>
      <c r="AE442" s="5" t="str">
        <f t="shared" si="51"/>
        <v/>
      </c>
      <c r="AF442" t="s">
        <v>52</v>
      </c>
      <c r="AG442">
        <v>44</v>
      </c>
      <c r="AH442" t="s">
        <v>179</v>
      </c>
    </row>
    <row r="443" spans="1:34" x14ac:dyDescent="0.2">
      <c r="A443">
        <v>4441</v>
      </c>
      <c r="B443" t="s">
        <v>23</v>
      </c>
      <c r="C443" t="s">
        <v>137</v>
      </c>
      <c r="D443" s="2">
        <v>37159</v>
      </c>
      <c r="E443" s="3">
        <v>0.68626157407407407</v>
      </c>
      <c r="F443" t="s">
        <v>25</v>
      </c>
      <c r="G443" s="2">
        <v>16632</v>
      </c>
      <c r="H443" s="5">
        <f t="shared" si="46"/>
        <v>56.199863107460644</v>
      </c>
      <c r="I443" t="s">
        <v>127</v>
      </c>
      <c r="J443" t="s">
        <v>122</v>
      </c>
      <c r="K443" t="s">
        <v>57</v>
      </c>
      <c r="L443">
        <v>1</v>
      </c>
      <c r="M443" s="1" t="s">
        <v>55</v>
      </c>
      <c r="N443" t="s">
        <v>136</v>
      </c>
      <c r="O443">
        <v>1996</v>
      </c>
      <c r="P443" t="s">
        <v>67</v>
      </c>
      <c r="Q443" t="s">
        <v>44</v>
      </c>
      <c r="R443" t="s">
        <v>33</v>
      </c>
      <c r="S443" s="4">
        <v>152</v>
      </c>
      <c r="T443" s="4">
        <f t="shared" si="44"/>
        <v>59.84251968503937</v>
      </c>
      <c r="U443" s="4">
        <v>47</v>
      </c>
      <c r="V443" s="4">
        <f t="shared" si="45"/>
        <v>103.61726322689246</v>
      </c>
      <c r="W443">
        <v>0</v>
      </c>
      <c r="X443" t="s">
        <v>34</v>
      </c>
      <c r="Y443" s="1" t="s">
        <v>56</v>
      </c>
      <c r="Z443" s="5">
        <v>35.5</v>
      </c>
      <c r="AC443" s="5" t="str">
        <f t="shared" si="49"/>
        <v/>
      </c>
      <c r="AE443" s="5" t="str">
        <f t="shared" si="51"/>
        <v/>
      </c>
      <c r="AF443" t="s">
        <v>160</v>
      </c>
      <c r="AG443">
        <v>1</v>
      </c>
    </row>
    <row r="444" spans="1:34" x14ac:dyDescent="0.2">
      <c r="A444">
        <v>4442</v>
      </c>
      <c r="B444" t="s">
        <v>23</v>
      </c>
      <c r="C444" t="s">
        <v>137</v>
      </c>
      <c r="D444" s="2">
        <v>37159</v>
      </c>
      <c r="E444" s="3">
        <v>0.70438657407407401</v>
      </c>
      <c r="F444" t="s">
        <v>25</v>
      </c>
      <c r="G444" s="2">
        <v>27607</v>
      </c>
      <c r="H444" s="5">
        <f t="shared" si="46"/>
        <v>26.151950718685832</v>
      </c>
      <c r="I444" t="s">
        <v>26</v>
      </c>
      <c r="J444" t="s">
        <v>62</v>
      </c>
      <c r="K444" t="s">
        <v>57</v>
      </c>
      <c r="L444">
        <v>0</v>
      </c>
      <c r="M444" s="1" t="s">
        <v>70</v>
      </c>
      <c r="N444" t="s">
        <v>56</v>
      </c>
      <c r="P444" t="s">
        <v>56</v>
      </c>
      <c r="Q444" t="s">
        <v>44</v>
      </c>
      <c r="R444" t="s">
        <v>33</v>
      </c>
      <c r="S444" s="4">
        <v>170</v>
      </c>
      <c r="T444" s="4">
        <f t="shared" si="44"/>
        <v>66.929133858267718</v>
      </c>
      <c r="U444" s="4">
        <v>53</v>
      </c>
      <c r="V444" s="4">
        <f t="shared" si="45"/>
        <v>116.84499895798511</v>
      </c>
      <c r="W444">
        <v>0</v>
      </c>
      <c r="X444" t="s">
        <v>39</v>
      </c>
      <c r="Y444" s="1" t="s">
        <v>36</v>
      </c>
      <c r="Z444" s="5">
        <v>39</v>
      </c>
      <c r="AC444" s="5" t="str">
        <f t="shared" si="49"/>
        <v/>
      </c>
      <c r="AE444" s="5" t="str">
        <f t="shared" si="51"/>
        <v/>
      </c>
      <c r="AF444" t="s">
        <v>58</v>
      </c>
      <c r="AG444">
        <v>38</v>
      </c>
      <c r="AH444" t="s">
        <v>175</v>
      </c>
    </row>
    <row r="445" spans="1:34" x14ac:dyDescent="0.2">
      <c r="A445">
        <v>4443</v>
      </c>
      <c r="B445" t="s">
        <v>23</v>
      </c>
      <c r="C445" t="s">
        <v>137</v>
      </c>
      <c r="D445" s="2">
        <v>37160</v>
      </c>
      <c r="E445" s="3">
        <v>0.42811342592592588</v>
      </c>
      <c r="F445" t="s">
        <v>25</v>
      </c>
      <c r="G445" s="2">
        <v>18566</v>
      </c>
      <c r="H445" s="5">
        <f t="shared" si="46"/>
        <v>50.907597535934293</v>
      </c>
      <c r="I445" t="s">
        <v>26</v>
      </c>
      <c r="J445" t="s">
        <v>56</v>
      </c>
      <c r="K445" t="s">
        <v>54</v>
      </c>
      <c r="L445">
        <v>0</v>
      </c>
      <c r="M445" s="1" t="s">
        <v>48</v>
      </c>
      <c r="N445" t="s">
        <v>105</v>
      </c>
      <c r="O445">
        <v>1999</v>
      </c>
      <c r="P445" t="s">
        <v>65</v>
      </c>
      <c r="Q445" t="s">
        <v>44</v>
      </c>
      <c r="R445" t="s">
        <v>33</v>
      </c>
      <c r="S445" s="4">
        <v>158</v>
      </c>
      <c r="T445" s="4">
        <f t="shared" si="44"/>
        <v>62.204724409448822</v>
      </c>
      <c r="U445" s="4">
        <v>54</v>
      </c>
      <c r="V445" s="4">
        <f t="shared" si="45"/>
        <v>119.04962157983388</v>
      </c>
      <c r="W445">
        <v>0</v>
      </c>
      <c r="X445" t="s">
        <v>34</v>
      </c>
      <c r="Y445" s="1" t="s">
        <v>56</v>
      </c>
      <c r="Z445" s="5" t="s">
        <v>115</v>
      </c>
      <c r="AC445" s="5" t="str">
        <f t="shared" si="49"/>
        <v/>
      </c>
      <c r="AE445" s="5" t="str">
        <f t="shared" si="51"/>
        <v/>
      </c>
      <c r="AF445" t="s">
        <v>52</v>
      </c>
      <c r="AG445">
        <v>44</v>
      </c>
      <c r="AH445" t="s">
        <v>174</v>
      </c>
    </row>
    <row r="446" spans="1:34" x14ac:dyDescent="0.2">
      <c r="A446">
        <v>4444</v>
      </c>
      <c r="B446" t="s">
        <v>23</v>
      </c>
      <c r="C446" t="s">
        <v>137</v>
      </c>
      <c r="D446" s="2">
        <v>37160</v>
      </c>
      <c r="E446" s="3">
        <v>0.45454861111111106</v>
      </c>
      <c r="F446" t="s">
        <v>25</v>
      </c>
      <c r="G446" s="2">
        <v>27199</v>
      </c>
      <c r="H446" s="5">
        <f t="shared" si="46"/>
        <v>27.271731690622861</v>
      </c>
      <c r="I446" t="s">
        <v>26</v>
      </c>
      <c r="J446" t="s">
        <v>112</v>
      </c>
      <c r="K446" t="s">
        <v>63</v>
      </c>
      <c r="L446">
        <v>0</v>
      </c>
      <c r="M446" s="1" t="s">
        <v>70</v>
      </c>
      <c r="N446" t="s">
        <v>56</v>
      </c>
      <c r="P446" t="s">
        <v>56</v>
      </c>
      <c r="Q446" t="s">
        <v>44</v>
      </c>
      <c r="R446" t="s">
        <v>33</v>
      </c>
      <c r="S446" s="4">
        <v>158</v>
      </c>
      <c r="T446" s="4">
        <f t="shared" si="44"/>
        <v>62.204724409448822</v>
      </c>
      <c r="U446" s="4">
        <v>50</v>
      </c>
      <c r="V446" s="4">
        <f t="shared" si="45"/>
        <v>110.23113109243879</v>
      </c>
      <c r="W446">
        <v>0</v>
      </c>
      <c r="X446" t="s">
        <v>39</v>
      </c>
      <c r="Y446" s="1" t="s">
        <v>36</v>
      </c>
      <c r="Z446" s="5">
        <v>36</v>
      </c>
      <c r="AC446" s="5" t="str">
        <f t="shared" si="49"/>
        <v/>
      </c>
      <c r="AE446" s="5" t="str">
        <f t="shared" si="51"/>
        <v/>
      </c>
      <c r="AF446" t="s">
        <v>58</v>
      </c>
      <c r="AG446">
        <v>40</v>
      </c>
      <c r="AH446" t="s">
        <v>176</v>
      </c>
    </row>
    <row r="447" spans="1:34" x14ac:dyDescent="0.2">
      <c r="A447">
        <v>4445</v>
      </c>
      <c r="B447" t="s">
        <v>23</v>
      </c>
      <c r="C447" t="s">
        <v>137</v>
      </c>
      <c r="D447" s="2">
        <v>37160</v>
      </c>
      <c r="E447" s="3">
        <v>0.48578703703703702</v>
      </c>
      <c r="F447" t="s">
        <v>25</v>
      </c>
      <c r="G447" s="2">
        <v>16072</v>
      </c>
      <c r="H447" s="5">
        <f t="shared" si="46"/>
        <v>57.735797399041751</v>
      </c>
      <c r="I447" t="s">
        <v>127</v>
      </c>
      <c r="J447" t="s">
        <v>122</v>
      </c>
      <c r="K447" t="s">
        <v>57</v>
      </c>
      <c r="L447">
        <v>1</v>
      </c>
      <c r="M447" s="1" t="s">
        <v>29</v>
      </c>
      <c r="N447" t="s">
        <v>79</v>
      </c>
      <c r="O447">
        <v>1991</v>
      </c>
      <c r="P447" t="s">
        <v>65</v>
      </c>
      <c r="Q447" t="s">
        <v>44</v>
      </c>
      <c r="R447" t="s">
        <v>33</v>
      </c>
      <c r="S447" s="4">
        <v>165</v>
      </c>
      <c r="T447" s="4">
        <f t="shared" si="44"/>
        <v>64.960629921259837</v>
      </c>
      <c r="U447" s="4">
        <v>70</v>
      </c>
      <c r="V447" s="4">
        <f t="shared" si="45"/>
        <v>154.32358352941429</v>
      </c>
      <c r="W447">
        <v>0</v>
      </c>
      <c r="X447" t="s">
        <v>34</v>
      </c>
      <c r="Y447" s="1" t="s">
        <v>96</v>
      </c>
      <c r="Z447" s="5">
        <v>36.5</v>
      </c>
      <c r="AC447" s="5" t="str">
        <f t="shared" si="49"/>
        <v/>
      </c>
      <c r="AE447" s="5" t="str">
        <f t="shared" si="51"/>
        <v/>
      </c>
      <c r="AF447" t="s">
        <v>45</v>
      </c>
      <c r="AG447">
        <v>48</v>
      </c>
      <c r="AH447" t="s">
        <v>174</v>
      </c>
    </row>
    <row r="448" spans="1:34" x14ac:dyDescent="0.2">
      <c r="A448">
        <v>4446</v>
      </c>
      <c r="B448" t="s">
        <v>23</v>
      </c>
      <c r="C448" t="s">
        <v>137</v>
      </c>
      <c r="D448" s="2">
        <v>37160</v>
      </c>
      <c r="E448" s="3">
        <v>0.56372685185185178</v>
      </c>
      <c r="F448" t="s">
        <v>25</v>
      </c>
      <c r="G448" s="2">
        <v>21248</v>
      </c>
      <c r="H448" s="5">
        <f t="shared" si="46"/>
        <v>43.564681724845997</v>
      </c>
      <c r="I448" t="s">
        <v>143</v>
      </c>
      <c r="J448" t="s">
        <v>62</v>
      </c>
      <c r="K448" t="s">
        <v>57</v>
      </c>
      <c r="L448">
        <v>1</v>
      </c>
      <c r="M448" s="1" t="s">
        <v>43</v>
      </c>
      <c r="N448" t="s">
        <v>71</v>
      </c>
      <c r="O448">
        <v>1997</v>
      </c>
      <c r="P448" t="s">
        <v>38</v>
      </c>
      <c r="Q448" t="s">
        <v>32</v>
      </c>
      <c r="R448" t="s">
        <v>33</v>
      </c>
      <c r="S448" s="4">
        <v>170</v>
      </c>
      <c r="T448" s="4">
        <f t="shared" si="44"/>
        <v>66.929133858267718</v>
      </c>
      <c r="U448" s="4">
        <v>73</v>
      </c>
      <c r="V448" s="4">
        <f t="shared" si="45"/>
        <v>160.93745139496062</v>
      </c>
      <c r="W448">
        <v>0</v>
      </c>
      <c r="X448" t="s">
        <v>34</v>
      </c>
      <c r="Y448" s="1" t="s">
        <v>35</v>
      </c>
      <c r="Z448" s="5">
        <v>43</v>
      </c>
      <c r="AA448">
        <v>50</v>
      </c>
      <c r="AB448">
        <v>90</v>
      </c>
      <c r="AC448" s="5">
        <f t="shared" si="49"/>
        <v>35.433070866141733</v>
      </c>
      <c r="AD448">
        <v>86</v>
      </c>
      <c r="AE448" s="5">
        <f t="shared" si="51"/>
        <v>33.858267716535437</v>
      </c>
    </row>
    <row r="449" spans="1:34" x14ac:dyDescent="0.2">
      <c r="A449">
        <v>4447</v>
      </c>
      <c r="B449" t="s">
        <v>23</v>
      </c>
      <c r="C449" t="s">
        <v>137</v>
      </c>
      <c r="D449" s="2">
        <v>37160</v>
      </c>
      <c r="E449" s="3">
        <v>0.68850694444444438</v>
      </c>
      <c r="F449" t="s">
        <v>25</v>
      </c>
      <c r="G449" s="2">
        <v>29989</v>
      </c>
      <c r="H449" s="5">
        <f t="shared" si="46"/>
        <v>19.633127994524298</v>
      </c>
      <c r="I449" t="s">
        <v>26</v>
      </c>
      <c r="J449" t="s">
        <v>41</v>
      </c>
      <c r="K449" t="s">
        <v>54</v>
      </c>
      <c r="L449">
        <v>0</v>
      </c>
      <c r="M449" s="1" t="s">
        <v>70</v>
      </c>
      <c r="N449" t="s">
        <v>30</v>
      </c>
      <c r="O449">
        <v>1998</v>
      </c>
      <c r="P449" t="s">
        <v>36</v>
      </c>
      <c r="Q449" t="s">
        <v>32</v>
      </c>
      <c r="R449" t="s">
        <v>33</v>
      </c>
      <c r="S449" s="4">
        <v>178</v>
      </c>
      <c r="T449" s="4">
        <f t="shared" si="44"/>
        <v>70.078740157480311</v>
      </c>
      <c r="U449" s="4">
        <v>72</v>
      </c>
      <c r="V449" s="4">
        <f t="shared" si="45"/>
        <v>158.73282877311183</v>
      </c>
      <c r="W449">
        <v>0</v>
      </c>
      <c r="X449" t="s">
        <v>39</v>
      </c>
      <c r="Y449" s="1" t="s">
        <v>36</v>
      </c>
      <c r="Z449" s="5">
        <v>42</v>
      </c>
      <c r="AA449" t="s">
        <v>104</v>
      </c>
      <c r="AB449">
        <v>80</v>
      </c>
      <c r="AC449" s="5">
        <f t="shared" si="49"/>
        <v>31.496062992125985</v>
      </c>
      <c r="AD449">
        <v>76</v>
      </c>
      <c r="AE449" s="5">
        <f t="shared" si="51"/>
        <v>29.921259842519685</v>
      </c>
    </row>
    <row r="450" spans="1:34" x14ac:dyDescent="0.2">
      <c r="A450">
        <v>4448</v>
      </c>
      <c r="B450" t="s">
        <v>23</v>
      </c>
      <c r="C450" t="s">
        <v>137</v>
      </c>
      <c r="D450" s="2">
        <v>37160</v>
      </c>
      <c r="E450" s="3">
        <v>0.69225694444444441</v>
      </c>
      <c r="F450" t="s">
        <v>25</v>
      </c>
      <c r="G450" s="2">
        <v>24803</v>
      </c>
      <c r="H450" s="5">
        <f t="shared" si="46"/>
        <v>33.831622176591374</v>
      </c>
      <c r="I450" t="s">
        <v>26</v>
      </c>
      <c r="J450" t="s">
        <v>60</v>
      </c>
      <c r="K450" t="s">
        <v>54</v>
      </c>
      <c r="L450">
        <v>0</v>
      </c>
      <c r="M450" s="1" t="s">
        <v>70</v>
      </c>
      <c r="N450" t="s">
        <v>56</v>
      </c>
      <c r="P450" t="s">
        <v>56</v>
      </c>
      <c r="Q450" t="s">
        <v>32</v>
      </c>
      <c r="R450" t="s">
        <v>33</v>
      </c>
      <c r="S450" s="4">
        <v>175</v>
      </c>
      <c r="T450" s="4">
        <f t="shared" ref="T450:T513" si="52">IF(ISBLANK(S450),"",CONVERT(S450,"cm","in"))</f>
        <v>68.897637795275585</v>
      </c>
      <c r="U450" s="4">
        <v>71</v>
      </c>
      <c r="V450" s="4">
        <f t="shared" ref="V450:V513" si="53">IF(ISBLANK(U450),"",CONVERT(U450,"kg","lbm"))</f>
        <v>156.52820615126308</v>
      </c>
      <c r="W450">
        <v>0</v>
      </c>
      <c r="X450" t="s">
        <v>34</v>
      </c>
      <c r="Y450" s="1" t="s">
        <v>40</v>
      </c>
      <c r="Z450" s="5">
        <v>42</v>
      </c>
      <c r="AA450">
        <v>48</v>
      </c>
      <c r="AB450">
        <v>90</v>
      </c>
      <c r="AC450" s="5">
        <f t="shared" si="49"/>
        <v>35.433070866141733</v>
      </c>
      <c r="AD450">
        <v>91</v>
      </c>
      <c r="AE450" s="5">
        <f t="shared" si="51"/>
        <v>35.826771653543304</v>
      </c>
    </row>
    <row r="451" spans="1:34" x14ac:dyDescent="0.2">
      <c r="A451">
        <v>4449</v>
      </c>
      <c r="B451" t="s">
        <v>23</v>
      </c>
      <c r="C451" t="s">
        <v>137</v>
      </c>
      <c r="D451" s="2">
        <v>37161</v>
      </c>
      <c r="E451" s="3">
        <v>0.41228009259259263</v>
      </c>
      <c r="F451" t="s">
        <v>91</v>
      </c>
      <c r="G451" s="2">
        <v>24387</v>
      </c>
      <c r="H451" s="5">
        <f t="shared" si="46"/>
        <v>34.973305954825463</v>
      </c>
      <c r="I451" t="s">
        <v>26</v>
      </c>
      <c r="J451" t="s">
        <v>112</v>
      </c>
      <c r="K451" t="s">
        <v>61</v>
      </c>
      <c r="L451">
        <v>0</v>
      </c>
      <c r="M451" s="1" t="s">
        <v>48</v>
      </c>
      <c r="N451" t="s">
        <v>71</v>
      </c>
      <c r="O451">
        <v>1988</v>
      </c>
      <c r="P451" t="s">
        <v>139</v>
      </c>
      <c r="Q451" t="s">
        <v>32</v>
      </c>
      <c r="R451" t="s">
        <v>33</v>
      </c>
      <c r="S451" s="4">
        <v>175</v>
      </c>
      <c r="T451" s="4">
        <f t="shared" si="52"/>
        <v>68.897637795275585</v>
      </c>
      <c r="U451" s="4">
        <v>70</v>
      </c>
      <c r="V451" s="4">
        <f t="shared" si="53"/>
        <v>154.32358352941429</v>
      </c>
      <c r="W451">
        <v>0</v>
      </c>
      <c r="X451" t="s">
        <v>39</v>
      </c>
      <c r="Y451" s="1" t="s">
        <v>40</v>
      </c>
      <c r="Z451" s="5">
        <v>43</v>
      </c>
      <c r="AA451">
        <v>50</v>
      </c>
      <c r="AB451">
        <v>85</v>
      </c>
      <c r="AC451" s="5">
        <f t="shared" si="49"/>
        <v>33.464566929133859</v>
      </c>
      <c r="AD451" t="s">
        <v>123</v>
      </c>
      <c r="AE451" s="5" t="s">
        <v>171</v>
      </c>
    </row>
    <row r="452" spans="1:34" x14ac:dyDescent="0.2">
      <c r="A452">
        <v>4450</v>
      </c>
      <c r="B452" t="s">
        <v>23</v>
      </c>
      <c r="C452" t="s">
        <v>137</v>
      </c>
      <c r="D452" s="2">
        <v>37161</v>
      </c>
      <c r="E452" s="3">
        <v>0.42061342592592593</v>
      </c>
      <c r="F452" t="s">
        <v>25</v>
      </c>
      <c r="G452" s="2">
        <v>22947</v>
      </c>
      <c r="H452" s="5">
        <f t="shared" ref="H452:H515" si="54">IF(ISBLANK(G452),"",(D452-G452)/365.25)</f>
        <v>38.91581108829569</v>
      </c>
      <c r="I452" t="s">
        <v>66</v>
      </c>
      <c r="J452" t="s">
        <v>101</v>
      </c>
      <c r="K452" t="s">
        <v>78</v>
      </c>
      <c r="L452">
        <v>1</v>
      </c>
      <c r="M452" s="1" t="s">
        <v>48</v>
      </c>
      <c r="N452" t="s">
        <v>71</v>
      </c>
      <c r="O452">
        <v>2000</v>
      </c>
      <c r="P452" t="s">
        <v>38</v>
      </c>
      <c r="Q452" t="s">
        <v>44</v>
      </c>
      <c r="R452" t="s">
        <v>33</v>
      </c>
      <c r="S452" s="4">
        <v>155</v>
      </c>
      <c r="T452" s="4">
        <f t="shared" si="52"/>
        <v>61.023622047244096</v>
      </c>
      <c r="U452" s="4">
        <v>57</v>
      </c>
      <c r="V452" s="4">
        <f t="shared" si="53"/>
        <v>125.66348944538022</v>
      </c>
      <c r="W452">
        <v>0</v>
      </c>
      <c r="X452" t="s">
        <v>94</v>
      </c>
      <c r="Y452" s="1" t="s">
        <v>40</v>
      </c>
      <c r="Z452" s="5">
        <v>36</v>
      </c>
      <c r="AC452" s="5" t="str">
        <f t="shared" si="49"/>
        <v/>
      </c>
      <c r="AE452" s="5" t="str">
        <f t="shared" ref="AE452:AE483" si="55">IF(ISNUMBER(AD452),CONVERT(AD452,"cm","in"),IF(ISBLANK(AD452),"",AD452))</f>
        <v/>
      </c>
      <c r="AF452" t="s">
        <v>58</v>
      </c>
      <c r="AG452">
        <v>46</v>
      </c>
      <c r="AH452" t="s">
        <v>177</v>
      </c>
    </row>
    <row r="453" spans="1:34" x14ac:dyDescent="0.2">
      <c r="A453">
        <v>4451</v>
      </c>
      <c r="B453" t="s">
        <v>23</v>
      </c>
      <c r="C453" t="s">
        <v>137</v>
      </c>
      <c r="D453" s="2">
        <v>37161</v>
      </c>
      <c r="E453" s="3">
        <v>0.45498842592592598</v>
      </c>
      <c r="F453" t="s">
        <v>25</v>
      </c>
      <c r="G453" s="2">
        <v>16524</v>
      </c>
      <c r="H453" s="5">
        <f t="shared" si="54"/>
        <v>56.501026694045173</v>
      </c>
      <c r="I453" t="s">
        <v>127</v>
      </c>
      <c r="J453" t="s">
        <v>122</v>
      </c>
      <c r="K453" t="s">
        <v>125</v>
      </c>
      <c r="L453">
        <v>2</v>
      </c>
      <c r="M453" s="1" t="s">
        <v>48</v>
      </c>
      <c r="N453" t="s">
        <v>79</v>
      </c>
      <c r="O453">
        <v>2001</v>
      </c>
      <c r="P453" t="s">
        <v>38</v>
      </c>
      <c r="Q453" t="s">
        <v>44</v>
      </c>
      <c r="R453" t="s">
        <v>33</v>
      </c>
      <c r="S453" s="4">
        <v>168</v>
      </c>
      <c r="T453" s="4">
        <f t="shared" si="52"/>
        <v>66.141732283464577</v>
      </c>
      <c r="U453" s="4">
        <v>70</v>
      </c>
      <c r="V453" s="4">
        <f t="shared" si="53"/>
        <v>154.32358352941429</v>
      </c>
      <c r="W453">
        <v>0</v>
      </c>
      <c r="X453" t="s">
        <v>34</v>
      </c>
      <c r="Y453" s="1" t="s">
        <v>56</v>
      </c>
      <c r="Z453" s="5">
        <v>40</v>
      </c>
      <c r="AC453" s="5" t="str">
        <f t="shared" si="49"/>
        <v/>
      </c>
      <c r="AE453" s="5" t="str">
        <f t="shared" si="55"/>
        <v/>
      </c>
      <c r="AF453" t="s">
        <v>45</v>
      </c>
      <c r="AG453">
        <v>48</v>
      </c>
      <c r="AH453" t="s">
        <v>174</v>
      </c>
    </row>
    <row r="454" spans="1:34" x14ac:dyDescent="0.2">
      <c r="A454">
        <v>4452</v>
      </c>
      <c r="B454" t="s">
        <v>23</v>
      </c>
      <c r="C454" t="s">
        <v>137</v>
      </c>
      <c r="D454" s="2">
        <v>37161</v>
      </c>
      <c r="E454" s="3">
        <v>0.46858796296296296</v>
      </c>
      <c r="F454" t="s">
        <v>25</v>
      </c>
      <c r="G454" s="2">
        <v>17132</v>
      </c>
      <c r="H454" s="5">
        <f t="shared" si="54"/>
        <v>54.836413415468854</v>
      </c>
      <c r="I454" t="s">
        <v>26</v>
      </c>
      <c r="J454" t="s">
        <v>89</v>
      </c>
      <c r="K454" t="s">
        <v>54</v>
      </c>
      <c r="L454">
        <v>1</v>
      </c>
      <c r="M454" s="1" t="s">
        <v>70</v>
      </c>
      <c r="N454" t="s">
        <v>56</v>
      </c>
      <c r="P454" t="s">
        <v>56</v>
      </c>
      <c r="Q454" t="s">
        <v>44</v>
      </c>
      <c r="R454" t="s">
        <v>33</v>
      </c>
      <c r="S454" s="4">
        <v>168</v>
      </c>
      <c r="T454" s="4">
        <f t="shared" si="52"/>
        <v>66.141732283464577</v>
      </c>
      <c r="U454" s="4">
        <v>64</v>
      </c>
      <c r="V454" s="4">
        <f t="shared" si="53"/>
        <v>141.09584779832164</v>
      </c>
      <c r="W454">
        <v>0</v>
      </c>
      <c r="X454" t="s">
        <v>34</v>
      </c>
      <c r="Y454" s="1" t="s">
        <v>56</v>
      </c>
      <c r="Z454" s="5">
        <v>38</v>
      </c>
      <c r="AC454" s="5" t="str">
        <f t="shared" si="49"/>
        <v/>
      </c>
      <c r="AE454" s="5" t="str">
        <f t="shared" si="55"/>
        <v/>
      </c>
      <c r="AF454" t="s">
        <v>45</v>
      </c>
      <c r="AG454">
        <v>48</v>
      </c>
      <c r="AH454" t="s">
        <v>173</v>
      </c>
    </row>
    <row r="455" spans="1:34" x14ac:dyDescent="0.2">
      <c r="A455">
        <v>4453</v>
      </c>
      <c r="B455" t="s">
        <v>23</v>
      </c>
      <c r="C455" t="s">
        <v>137</v>
      </c>
      <c r="D455" s="2">
        <v>37161</v>
      </c>
      <c r="E455" s="3">
        <v>0.52067129629629627</v>
      </c>
      <c r="F455" t="s">
        <v>25</v>
      </c>
      <c r="G455" s="2">
        <v>28766</v>
      </c>
      <c r="H455" s="5">
        <f t="shared" si="54"/>
        <v>22.984257357973991</v>
      </c>
      <c r="I455" t="s">
        <v>26</v>
      </c>
      <c r="J455" t="s">
        <v>41</v>
      </c>
      <c r="K455" t="s">
        <v>42</v>
      </c>
      <c r="L455">
        <v>0</v>
      </c>
      <c r="M455" s="1" t="s">
        <v>70</v>
      </c>
      <c r="N455" t="s">
        <v>79</v>
      </c>
      <c r="O455">
        <v>1999</v>
      </c>
      <c r="P455" t="s">
        <v>38</v>
      </c>
      <c r="Q455" t="s">
        <v>44</v>
      </c>
      <c r="R455" t="s">
        <v>33</v>
      </c>
      <c r="S455" s="4">
        <v>163</v>
      </c>
      <c r="T455" s="4">
        <f t="shared" si="52"/>
        <v>64.173228346456696</v>
      </c>
      <c r="U455" s="4">
        <v>53</v>
      </c>
      <c r="V455" s="4">
        <f t="shared" si="53"/>
        <v>116.84499895798511</v>
      </c>
      <c r="W455">
        <v>0</v>
      </c>
      <c r="X455" t="s">
        <v>39</v>
      </c>
      <c r="Y455" s="1" t="s">
        <v>36</v>
      </c>
      <c r="Z455" s="5">
        <v>36</v>
      </c>
      <c r="AC455" s="5" t="str">
        <f t="shared" si="49"/>
        <v/>
      </c>
      <c r="AE455" s="5" t="str">
        <f t="shared" si="55"/>
        <v/>
      </c>
      <c r="AF455" t="s">
        <v>58</v>
      </c>
      <c r="AG455">
        <v>42</v>
      </c>
      <c r="AH455" t="s">
        <v>174</v>
      </c>
    </row>
    <row r="456" spans="1:34" x14ac:dyDescent="0.2">
      <c r="A456">
        <v>4454</v>
      </c>
      <c r="B456" t="s">
        <v>23</v>
      </c>
      <c r="C456" t="s">
        <v>137</v>
      </c>
      <c r="D456" s="2">
        <v>37161</v>
      </c>
      <c r="E456" s="3">
        <v>0.55173611111111109</v>
      </c>
      <c r="F456" t="s">
        <v>25</v>
      </c>
      <c r="G456" s="2">
        <v>21162</v>
      </c>
      <c r="H456" s="5">
        <f t="shared" si="54"/>
        <v>43.802874743326491</v>
      </c>
      <c r="I456" t="s">
        <v>26</v>
      </c>
      <c r="J456" t="s">
        <v>62</v>
      </c>
      <c r="K456" t="s">
        <v>54</v>
      </c>
      <c r="L456">
        <v>1</v>
      </c>
      <c r="M456" s="1" t="s">
        <v>29</v>
      </c>
      <c r="N456" t="s">
        <v>100</v>
      </c>
      <c r="O456">
        <v>2000</v>
      </c>
      <c r="P456" t="s">
        <v>31</v>
      </c>
      <c r="Q456" t="s">
        <v>32</v>
      </c>
      <c r="R456" t="s">
        <v>33</v>
      </c>
      <c r="S456" s="4">
        <v>173</v>
      </c>
      <c r="T456" s="4">
        <f t="shared" si="52"/>
        <v>68.110236220472444</v>
      </c>
      <c r="U456" s="4">
        <v>77</v>
      </c>
      <c r="V456" s="4">
        <f t="shared" si="53"/>
        <v>169.75594188235573</v>
      </c>
      <c r="W456">
        <v>0</v>
      </c>
      <c r="X456" t="s">
        <v>34</v>
      </c>
      <c r="Y456" s="1" t="s">
        <v>92</v>
      </c>
      <c r="Z456" s="5">
        <v>42</v>
      </c>
      <c r="AA456">
        <v>50</v>
      </c>
      <c r="AB456">
        <v>95</v>
      </c>
      <c r="AC456" s="5">
        <f t="shared" si="49"/>
        <v>37.401574803149607</v>
      </c>
      <c r="AD456">
        <v>78.5</v>
      </c>
      <c r="AE456" s="5">
        <f t="shared" si="55"/>
        <v>30.905511811023622</v>
      </c>
    </row>
    <row r="457" spans="1:34" x14ac:dyDescent="0.2">
      <c r="A457">
        <v>4455</v>
      </c>
      <c r="B457" t="s">
        <v>23</v>
      </c>
      <c r="C457" t="s">
        <v>137</v>
      </c>
      <c r="D457" s="2">
        <v>37161</v>
      </c>
      <c r="E457" s="3">
        <v>0.5939699074074074</v>
      </c>
      <c r="F457" t="s">
        <v>25</v>
      </c>
      <c r="G457" s="2">
        <v>19214</v>
      </c>
      <c r="H457" s="5">
        <f t="shared" si="54"/>
        <v>49.13620807665982</v>
      </c>
      <c r="I457" t="s">
        <v>53</v>
      </c>
      <c r="J457" t="s">
        <v>74</v>
      </c>
      <c r="K457" t="s">
        <v>42</v>
      </c>
      <c r="L457">
        <v>1</v>
      </c>
      <c r="M457" s="1" t="s">
        <v>43</v>
      </c>
      <c r="N457" t="s">
        <v>119</v>
      </c>
      <c r="O457">
        <v>1994</v>
      </c>
      <c r="P457" t="s">
        <v>38</v>
      </c>
      <c r="Q457" t="s">
        <v>44</v>
      </c>
      <c r="R457" t="s">
        <v>33</v>
      </c>
      <c r="S457" s="4">
        <v>155</v>
      </c>
      <c r="T457" s="4">
        <f t="shared" si="52"/>
        <v>61.023622047244096</v>
      </c>
      <c r="U457" s="4">
        <v>49</v>
      </c>
      <c r="V457" s="4">
        <f t="shared" si="53"/>
        <v>108.02650847059</v>
      </c>
      <c r="W457">
        <v>0</v>
      </c>
      <c r="X457" t="s">
        <v>34</v>
      </c>
      <c r="Y457" s="1" t="s">
        <v>40</v>
      </c>
      <c r="Z457" s="5">
        <v>36</v>
      </c>
      <c r="AC457" s="5" t="str">
        <f t="shared" si="49"/>
        <v/>
      </c>
      <c r="AE457" s="5" t="str">
        <f t="shared" si="55"/>
        <v/>
      </c>
      <c r="AF457" t="s">
        <v>58</v>
      </c>
      <c r="AG457">
        <v>44</v>
      </c>
      <c r="AH457" t="s">
        <v>179</v>
      </c>
    </row>
    <row r="458" spans="1:34" x14ac:dyDescent="0.2">
      <c r="A458">
        <v>4456</v>
      </c>
      <c r="B458" t="s">
        <v>23</v>
      </c>
      <c r="C458" t="s">
        <v>137</v>
      </c>
      <c r="D458" s="2">
        <v>37161</v>
      </c>
      <c r="E458" s="3">
        <v>0.62212962962962959</v>
      </c>
      <c r="F458" t="s">
        <v>25</v>
      </c>
      <c r="G458" s="2">
        <v>27260</v>
      </c>
      <c r="H458" s="5">
        <f t="shared" si="54"/>
        <v>27.107460643394933</v>
      </c>
      <c r="I458" t="s">
        <v>26</v>
      </c>
      <c r="J458" t="s">
        <v>41</v>
      </c>
      <c r="K458" t="s">
        <v>54</v>
      </c>
      <c r="L458">
        <v>0</v>
      </c>
      <c r="M458" s="1" t="s">
        <v>70</v>
      </c>
      <c r="N458" t="s">
        <v>56</v>
      </c>
      <c r="P458" t="s">
        <v>56</v>
      </c>
      <c r="Q458" t="s">
        <v>44</v>
      </c>
      <c r="R458" t="s">
        <v>33</v>
      </c>
      <c r="S458" s="4">
        <v>165</v>
      </c>
      <c r="T458" s="4">
        <f t="shared" si="52"/>
        <v>64.960629921259837</v>
      </c>
      <c r="U458" s="4">
        <v>48</v>
      </c>
      <c r="V458" s="4">
        <f t="shared" si="53"/>
        <v>105.82188584874123</v>
      </c>
      <c r="W458">
        <v>0</v>
      </c>
      <c r="X458" t="s">
        <v>56</v>
      </c>
      <c r="Y458" s="1" t="s">
        <v>103</v>
      </c>
      <c r="Z458" s="5">
        <v>37.5</v>
      </c>
      <c r="AC458" s="5" t="str">
        <f t="shared" si="49"/>
        <v/>
      </c>
      <c r="AE458" s="5" t="str">
        <f t="shared" si="55"/>
        <v/>
      </c>
      <c r="AF458" t="s">
        <v>58</v>
      </c>
      <c r="AG458">
        <v>42</v>
      </c>
      <c r="AH458" t="s">
        <v>193</v>
      </c>
    </row>
    <row r="459" spans="1:34" x14ac:dyDescent="0.2">
      <c r="A459">
        <v>4457</v>
      </c>
      <c r="B459" t="s">
        <v>23</v>
      </c>
      <c r="C459" t="s">
        <v>137</v>
      </c>
      <c r="D459" s="2">
        <v>37161</v>
      </c>
      <c r="E459" s="3">
        <v>0.62616898148148148</v>
      </c>
      <c r="F459" t="s">
        <v>25</v>
      </c>
      <c r="G459" s="2">
        <v>13479</v>
      </c>
      <c r="H459" s="5">
        <f t="shared" si="54"/>
        <v>64.837782340862418</v>
      </c>
      <c r="I459" t="s">
        <v>144</v>
      </c>
      <c r="J459" t="s">
        <v>122</v>
      </c>
      <c r="K459" t="s">
        <v>54</v>
      </c>
      <c r="L459">
        <v>3</v>
      </c>
      <c r="M459" s="1" t="s">
        <v>48</v>
      </c>
      <c r="N459" t="s">
        <v>71</v>
      </c>
      <c r="O459">
        <v>1999</v>
      </c>
      <c r="P459" t="s">
        <v>38</v>
      </c>
      <c r="Q459" t="s">
        <v>44</v>
      </c>
      <c r="R459" t="s">
        <v>33</v>
      </c>
      <c r="S459" s="4">
        <v>158</v>
      </c>
      <c r="T459" s="4">
        <f t="shared" si="52"/>
        <v>62.204724409448822</v>
      </c>
      <c r="U459" s="4">
        <v>64</v>
      </c>
      <c r="V459" s="4">
        <f t="shared" si="53"/>
        <v>141.09584779832164</v>
      </c>
      <c r="W459">
        <v>0</v>
      </c>
      <c r="X459" t="s">
        <v>34</v>
      </c>
      <c r="Y459" s="1" t="s">
        <v>36</v>
      </c>
      <c r="Z459" s="5">
        <v>36</v>
      </c>
      <c r="AC459" s="5" t="str">
        <f t="shared" si="49"/>
        <v/>
      </c>
      <c r="AE459" s="5" t="str">
        <f t="shared" si="55"/>
        <v/>
      </c>
      <c r="AF459" t="s">
        <v>52</v>
      </c>
      <c r="AG459">
        <v>48</v>
      </c>
      <c r="AH459" t="s">
        <v>36</v>
      </c>
    </row>
    <row r="460" spans="1:34" x14ac:dyDescent="0.2">
      <c r="A460">
        <v>4458</v>
      </c>
      <c r="B460" t="s">
        <v>23</v>
      </c>
      <c r="C460" t="s">
        <v>137</v>
      </c>
      <c r="D460" s="2">
        <v>37161</v>
      </c>
      <c r="E460" s="3">
        <v>0.6542824074074074</v>
      </c>
      <c r="F460" t="s">
        <v>25</v>
      </c>
      <c r="G460" s="2">
        <v>27499</v>
      </c>
      <c r="H460" s="5">
        <f t="shared" si="54"/>
        <v>26.453114305270361</v>
      </c>
      <c r="I460" t="s">
        <v>26</v>
      </c>
      <c r="J460" t="s">
        <v>117</v>
      </c>
      <c r="K460" t="s">
        <v>54</v>
      </c>
      <c r="L460">
        <v>0</v>
      </c>
      <c r="M460" s="1" t="s">
        <v>70</v>
      </c>
      <c r="N460" t="s">
        <v>37</v>
      </c>
      <c r="O460">
        <v>1989</v>
      </c>
      <c r="P460" t="s">
        <v>38</v>
      </c>
      <c r="Q460" t="s">
        <v>44</v>
      </c>
      <c r="R460" t="s">
        <v>33</v>
      </c>
      <c r="S460" s="4">
        <v>155</v>
      </c>
      <c r="T460" s="4">
        <f t="shared" si="52"/>
        <v>61.023622047244096</v>
      </c>
      <c r="U460" s="4">
        <v>50</v>
      </c>
      <c r="V460" s="4">
        <f t="shared" si="53"/>
        <v>110.23113109243879</v>
      </c>
      <c r="W460">
        <v>0</v>
      </c>
      <c r="X460" t="s">
        <v>39</v>
      </c>
      <c r="Y460" s="1" t="s">
        <v>36</v>
      </c>
      <c r="Z460" s="5">
        <v>37</v>
      </c>
      <c r="AC460" s="5" t="str">
        <f t="shared" ref="AC460:AC491" si="56">IF(ISNUMBER(AB460),CONVERT(AB460,"cm","in"),IF(ISBLANK(AB460),"",AB460))</f>
        <v/>
      </c>
      <c r="AE460" s="5" t="str">
        <f t="shared" si="55"/>
        <v/>
      </c>
      <c r="AF460" t="s">
        <v>52</v>
      </c>
      <c r="AG460">
        <v>42</v>
      </c>
      <c r="AH460">
        <v>32</v>
      </c>
    </row>
    <row r="461" spans="1:34" x14ac:dyDescent="0.2">
      <c r="A461">
        <v>4459</v>
      </c>
      <c r="B461" t="s">
        <v>23</v>
      </c>
      <c r="C461" t="s">
        <v>137</v>
      </c>
      <c r="D461" s="2">
        <v>37161</v>
      </c>
      <c r="E461" s="3">
        <v>0.68107638888888899</v>
      </c>
      <c r="F461" t="s">
        <v>25</v>
      </c>
      <c r="G461" s="2">
        <v>24511</v>
      </c>
      <c r="H461" s="5">
        <f t="shared" si="54"/>
        <v>34.633812457221083</v>
      </c>
      <c r="I461" t="s">
        <v>26</v>
      </c>
      <c r="J461" t="s">
        <v>47</v>
      </c>
      <c r="K461" t="s">
        <v>78</v>
      </c>
      <c r="L461">
        <v>0</v>
      </c>
      <c r="M461" s="1" t="s">
        <v>70</v>
      </c>
      <c r="N461" t="s">
        <v>30</v>
      </c>
      <c r="O461">
        <v>2001</v>
      </c>
      <c r="P461" t="s">
        <v>67</v>
      </c>
      <c r="Q461" t="s">
        <v>32</v>
      </c>
      <c r="R461" t="s">
        <v>33</v>
      </c>
      <c r="S461" s="4">
        <v>185</v>
      </c>
      <c r="T461" s="4">
        <f t="shared" si="52"/>
        <v>72.834645669291348</v>
      </c>
      <c r="U461" s="4">
        <v>83</v>
      </c>
      <c r="V461" s="4">
        <f t="shared" si="53"/>
        <v>182.98367761344838</v>
      </c>
      <c r="W461">
        <v>0</v>
      </c>
      <c r="X461" t="s">
        <v>39</v>
      </c>
      <c r="Y461" s="1" t="s">
        <v>36</v>
      </c>
      <c r="Z461" s="5" t="s">
        <v>86</v>
      </c>
      <c r="AA461">
        <v>54</v>
      </c>
      <c r="AB461">
        <v>105</v>
      </c>
      <c r="AC461" s="5">
        <f t="shared" si="56"/>
        <v>41.338582677165348</v>
      </c>
      <c r="AD461">
        <v>91</v>
      </c>
      <c r="AE461" s="5">
        <f t="shared" si="55"/>
        <v>35.826771653543304</v>
      </c>
    </row>
    <row r="462" spans="1:34" x14ac:dyDescent="0.2">
      <c r="A462">
        <v>4460</v>
      </c>
      <c r="B462" t="s">
        <v>23</v>
      </c>
      <c r="C462" t="s">
        <v>137</v>
      </c>
      <c r="D462" s="2">
        <v>37161</v>
      </c>
      <c r="E462" s="3">
        <v>0.70289351851851845</v>
      </c>
      <c r="F462" t="s">
        <v>25</v>
      </c>
      <c r="G462" s="2">
        <v>22430</v>
      </c>
      <c r="H462" s="5">
        <f t="shared" si="54"/>
        <v>40.331279945242983</v>
      </c>
      <c r="I462" t="s">
        <v>26</v>
      </c>
      <c r="J462" t="s">
        <v>47</v>
      </c>
      <c r="K462" t="s">
        <v>78</v>
      </c>
      <c r="L462">
        <v>0</v>
      </c>
      <c r="M462" s="1" t="s">
        <v>70</v>
      </c>
      <c r="N462" t="s">
        <v>30</v>
      </c>
      <c r="O462">
        <v>2001</v>
      </c>
      <c r="P462" t="s">
        <v>67</v>
      </c>
      <c r="Q462" t="s">
        <v>44</v>
      </c>
      <c r="R462" t="s">
        <v>33</v>
      </c>
      <c r="S462" s="4">
        <v>158</v>
      </c>
      <c r="T462" s="4">
        <f t="shared" si="52"/>
        <v>62.204724409448822</v>
      </c>
      <c r="U462" s="4">
        <v>65</v>
      </c>
      <c r="V462" s="4">
        <f t="shared" si="53"/>
        <v>143.3004704201704</v>
      </c>
      <c r="W462">
        <v>0</v>
      </c>
      <c r="X462" t="s">
        <v>94</v>
      </c>
      <c r="Y462" s="1" t="s">
        <v>36</v>
      </c>
      <c r="Z462" s="5">
        <v>38</v>
      </c>
      <c r="AC462" s="5" t="str">
        <f t="shared" si="56"/>
        <v/>
      </c>
      <c r="AE462" s="5" t="str">
        <f t="shared" si="55"/>
        <v/>
      </c>
      <c r="AF462" t="s">
        <v>45</v>
      </c>
      <c r="AG462">
        <v>46</v>
      </c>
      <c r="AH462" t="s">
        <v>174</v>
      </c>
    </row>
    <row r="463" spans="1:34" x14ac:dyDescent="0.2">
      <c r="A463">
        <v>4461</v>
      </c>
      <c r="B463" t="s">
        <v>23</v>
      </c>
      <c r="C463" t="s">
        <v>137</v>
      </c>
      <c r="D463" s="2">
        <v>37161</v>
      </c>
      <c r="E463" s="3">
        <v>0.70642361111111107</v>
      </c>
      <c r="F463" t="s">
        <v>25</v>
      </c>
      <c r="G463" s="2">
        <v>21907</v>
      </c>
      <c r="H463" s="5">
        <f t="shared" si="54"/>
        <v>41.763175906913077</v>
      </c>
      <c r="I463" t="s">
        <v>46</v>
      </c>
      <c r="J463" t="s">
        <v>60</v>
      </c>
      <c r="K463" t="s">
        <v>63</v>
      </c>
      <c r="L463">
        <v>1</v>
      </c>
      <c r="M463" s="1" t="s">
        <v>70</v>
      </c>
      <c r="N463" t="s">
        <v>84</v>
      </c>
      <c r="O463">
        <v>1999</v>
      </c>
      <c r="P463" t="s">
        <v>31</v>
      </c>
      <c r="Q463" t="s">
        <v>32</v>
      </c>
      <c r="R463" t="s">
        <v>33</v>
      </c>
      <c r="S463" s="4">
        <v>167</v>
      </c>
      <c r="T463" s="4">
        <f t="shared" si="52"/>
        <v>65.748031496062993</v>
      </c>
      <c r="U463" s="4">
        <v>70</v>
      </c>
      <c r="V463" s="4">
        <f t="shared" si="53"/>
        <v>154.32358352941429</v>
      </c>
      <c r="W463">
        <v>0</v>
      </c>
      <c r="X463" t="s">
        <v>34</v>
      </c>
      <c r="Y463" s="1" t="s">
        <v>40</v>
      </c>
      <c r="Z463" s="5">
        <v>42</v>
      </c>
      <c r="AA463">
        <v>50</v>
      </c>
      <c r="AB463">
        <v>95</v>
      </c>
      <c r="AC463" s="5">
        <f t="shared" si="56"/>
        <v>37.401574803149607</v>
      </c>
      <c r="AD463">
        <v>73.5</v>
      </c>
      <c r="AE463" s="5">
        <f t="shared" si="55"/>
        <v>28.937007874015748</v>
      </c>
    </row>
    <row r="464" spans="1:34" x14ac:dyDescent="0.2">
      <c r="A464">
        <v>4462</v>
      </c>
      <c r="B464" t="s">
        <v>23</v>
      </c>
      <c r="C464" t="s">
        <v>137</v>
      </c>
      <c r="D464" s="2">
        <v>37162</v>
      </c>
      <c r="E464" s="3">
        <v>0.41962962962962963</v>
      </c>
      <c r="F464" t="s">
        <v>25</v>
      </c>
      <c r="G464" s="2">
        <v>27537</v>
      </c>
      <c r="H464" s="5">
        <f t="shared" si="54"/>
        <v>26.351813826146476</v>
      </c>
      <c r="I464" t="s">
        <v>26</v>
      </c>
      <c r="J464" t="s">
        <v>41</v>
      </c>
      <c r="K464" t="s">
        <v>54</v>
      </c>
      <c r="L464">
        <v>0</v>
      </c>
      <c r="M464" s="1" t="s">
        <v>55</v>
      </c>
      <c r="N464" t="s">
        <v>30</v>
      </c>
      <c r="O464">
        <v>2000</v>
      </c>
      <c r="P464" t="s">
        <v>38</v>
      </c>
      <c r="Q464" t="s">
        <v>44</v>
      </c>
      <c r="R464" t="s">
        <v>33</v>
      </c>
      <c r="S464" s="4">
        <v>163</v>
      </c>
      <c r="T464" s="4">
        <f t="shared" si="52"/>
        <v>64.173228346456696</v>
      </c>
      <c r="U464" s="4">
        <v>54</v>
      </c>
      <c r="V464" s="4">
        <f t="shared" si="53"/>
        <v>119.04962157983388</v>
      </c>
      <c r="W464">
        <v>0</v>
      </c>
      <c r="X464" t="s">
        <v>39</v>
      </c>
      <c r="Y464" s="1" t="s">
        <v>36</v>
      </c>
      <c r="Z464" s="5">
        <v>37</v>
      </c>
      <c r="AC464" s="5" t="str">
        <f t="shared" si="56"/>
        <v/>
      </c>
      <c r="AE464" s="5" t="str">
        <f t="shared" si="55"/>
        <v/>
      </c>
      <c r="AF464" t="s">
        <v>52</v>
      </c>
      <c r="AG464">
        <v>42</v>
      </c>
      <c r="AH464">
        <v>34</v>
      </c>
    </row>
    <row r="465" spans="1:34" x14ac:dyDescent="0.2">
      <c r="A465">
        <v>4463</v>
      </c>
      <c r="B465" t="s">
        <v>23</v>
      </c>
      <c r="C465" t="s">
        <v>137</v>
      </c>
      <c r="D465" s="2">
        <v>37162</v>
      </c>
      <c r="E465" s="3">
        <v>0.45003472222222224</v>
      </c>
      <c r="F465" t="s">
        <v>25</v>
      </c>
      <c r="G465" s="2">
        <v>23180</v>
      </c>
      <c r="H465" s="5">
        <f t="shared" si="54"/>
        <v>38.280629705681044</v>
      </c>
      <c r="I465" t="s">
        <v>145</v>
      </c>
      <c r="J465" t="s">
        <v>47</v>
      </c>
      <c r="K465" t="s">
        <v>63</v>
      </c>
      <c r="L465">
        <v>0</v>
      </c>
      <c r="M465" s="1" t="s">
        <v>43</v>
      </c>
      <c r="N465" t="s">
        <v>30</v>
      </c>
      <c r="O465">
        <v>1983</v>
      </c>
      <c r="P465" t="s">
        <v>31</v>
      </c>
      <c r="Q465" t="s">
        <v>32</v>
      </c>
      <c r="R465" t="s">
        <v>33</v>
      </c>
      <c r="S465" s="4">
        <v>183</v>
      </c>
      <c r="T465" s="4">
        <f t="shared" si="52"/>
        <v>72.047244094488192</v>
      </c>
      <c r="U465" s="4">
        <v>105</v>
      </c>
      <c r="V465" s="4">
        <f t="shared" si="53"/>
        <v>231.48537529412144</v>
      </c>
      <c r="W465">
        <v>0</v>
      </c>
      <c r="X465" t="s">
        <v>39</v>
      </c>
      <c r="Y465" s="1" t="s">
        <v>35</v>
      </c>
      <c r="Z465" s="5" t="s">
        <v>86</v>
      </c>
      <c r="AA465" t="s">
        <v>135</v>
      </c>
      <c r="AB465">
        <v>105</v>
      </c>
      <c r="AC465" s="5">
        <f t="shared" si="56"/>
        <v>41.338582677165348</v>
      </c>
      <c r="AD465">
        <v>91</v>
      </c>
      <c r="AE465" s="5">
        <f t="shared" si="55"/>
        <v>35.826771653543304</v>
      </c>
    </row>
    <row r="466" spans="1:34" x14ac:dyDescent="0.2">
      <c r="A466">
        <v>4464</v>
      </c>
      <c r="B466" t="s">
        <v>23</v>
      </c>
      <c r="C466" t="s">
        <v>137</v>
      </c>
      <c r="D466" s="2">
        <v>37162</v>
      </c>
      <c r="E466" s="3">
        <v>0.45887731481481481</v>
      </c>
      <c r="F466" t="s">
        <v>25</v>
      </c>
      <c r="G466" s="2">
        <v>17342</v>
      </c>
      <c r="H466" s="5">
        <f t="shared" si="54"/>
        <v>54.264202600958249</v>
      </c>
      <c r="I466" t="s">
        <v>26</v>
      </c>
      <c r="J466" t="s">
        <v>60</v>
      </c>
      <c r="K466" t="s">
        <v>61</v>
      </c>
      <c r="L466" t="s">
        <v>56</v>
      </c>
      <c r="M466" s="1" t="s">
        <v>70</v>
      </c>
      <c r="N466" t="s">
        <v>71</v>
      </c>
      <c r="O466">
        <v>2001</v>
      </c>
      <c r="P466" t="s">
        <v>65</v>
      </c>
      <c r="Q466" t="s">
        <v>44</v>
      </c>
      <c r="R466" t="s">
        <v>33</v>
      </c>
      <c r="S466" s="4">
        <v>152</v>
      </c>
      <c r="T466" s="4">
        <f t="shared" si="52"/>
        <v>59.84251968503937</v>
      </c>
      <c r="U466" s="4">
        <v>59</v>
      </c>
      <c r="V466" s="4">
        <f t="shared" si="53"/>
        <v>130.07273468907778</v>
      </c>
      <c r="W466">
        <v>0</v>
      </c>
      <c r="X466" t="s">
        <v>34</v>
      </c>
      <c r="Y466" s="1" t="s">
        <v>40</v>
      </c>
      <c r="Z466" s="5">
        <v>36</v>
      </c>
      <c r="AC466" s="5" t="str">
        <f t="shared" si="56"/>
        <v/>
      </c>
      <c r="AE466" s="5" t="str">
        <f t="shared" si="55"/>
        <v/>
      </c>
      <c r="AF466" t="s">
        <v>52</v>
      </c>
      <c r="AG466">
        <v>46</v>
      </c>
      <c r="AH466" t="s">
        <v>184</v>
      </c>
    </row>
    <row r="467" spans="1:34" x14ac:dyDescent="0.2">
      <c r="A467">
        <v>4465</v>
      </c>
      <c r="B467" t="s">
        <v>23</v>
      </c>
      <c r="C467" t="s">
        <v>137</v>
      </c>
      <c r="D467" s="2">
        <v>37162</v>
      </c>
      <c r="E467" s="3">
        <v>0.48515046296296299</v>
      </c>
      <c r="F467" t="s">
        <v>25</v>
      </c>
      <c r="G467" s="2">
        <v>16055</v>
      </c>
      <c r="H467" s="5">
        <f t="shared" si="54"/>
        <v>57.787816563997261</v>
      </c>
      <c r="I467" t="s">
        <v>99</v>
      </c>
      <c r="J467" t="s">
        <v>89</v>
      </c>
      <c r="K467" t="s">
        <v>54</v>
      </c>
      <c r="L467">
        <v>1</v>
      </c>
      <c r="M467" s="1" t="s">
        <v>29</v>
      </c>
      <c r="N467" t="s">
        <v>71</v>
      </c>
      <c r="O467">
        <v>2001</v>
      </c>
      <c r="P467" t="s">
        <v>65</v>
      </c>
      <c r="Q467" t="s">
        <v>32</v>
      </c>
      <c r="R467" t="s">
        <v>33</v>
      </c>
      <c r="S467" s="4">
        <v>161</v>
      </c>
      <c r="T467" s="4">
        <f t="shared" si="52"/>
        <v>63.385826771653548</v>
      </c>
      <c r="U467" s="4">
        <v>76</v>
      </c>
      <c r="V467" s="4">
        <f t="shared" si="53"/>
        <v>167.55131926050694</v>
      </c>
      <c r="W467">
        <v>0</v>
      </c>
      <c r="X467" t="s">
        <v>34</v>
      </c>
      <c r="Y467" s="1" t="s">
        <v>40</v>
      </c>
      <c r="Z467" s="5">
        <v>38</v>
      </c>
      <c r="AA467">
        <v>50</v>
      </c>
      <c r="AB467">
        <v>90</v>
      </c>
      <c r="AC467" s="5">
        <f t="shared" si="56"/>
        <v>35.433070866141733</v>
      </c>
      <c r="AD467">
        <v>71</v>
      </c>
      <c r="AE467" s="5">
        <f t="shared" si="55"/>
        <v>27.952755905511815</v>
      </c>
    </row>
    <row r="468" spans="1:34" x14ac:dyDescent="0.2">
      <c r="A468">
        <v>4466</v>
      </c>
      <c r="B468" t="s">
        <v>23</v>
      </c>
      <c r="C468" t="s">
        <v>137</v>
      </c>
      <c r="D468" s="2">
        <v>37162</v>
      </c>
      <c r="E468" s="3">
        <v>0.50428240740740737</v>
      </c>
      <c r="F468" t="s">
        <v>25</v>
      </c>
      <c r="G468" s="2">
        <v>21832</v>
      </c>
      <c r="H468" s="5">
        <f t="shared" si="54"/>
        <v>41.97125256673511</v>
      </c>
      <c r="I468" t="s">
        <v>26</v>
      </c>
      <c r="J468" t="s">
        <v>74</v>
      </c>
      <c r="K468" t="s">
        <v>63</v>
      </c>
      <c r="L468">
        <v>0</v>
      </c>
      <c r="M468" s="1" t="s">
        <v>70</v>
      </c>
      <c r="N468" t="s">
        <v>146</v>
      </c>
      <c r="O468">
        <v>1998</v>
      </c>
      <c r="P468" t="s">
        <v>85</v>
      </c>
      <c r="Q468" t="s">
        <v>32</v>
      </c>
      <c r="R468" t="s">
        <v>33</v>
      </c>
      <c r="S468" s="4">
        <v>185</v>
      </c>
      <c r="T468" s="4">
        <f t="shared" si="52"/>
        <v>72.834645669291348</v>
      </c>
      <c r="U468" s="4">
        <v>84</v>
      </c>
      <c r="V468" s="4">
        <f t="shared" si="53"/>
        <v>185.18830023529716</v>
      </c>
      <c r="W468">
        <v>0</v>
      </c>
      <c r="X468" t="s">
        <v>39</v>
      </c>
      <c r="Y468" s="1" t="s">
        <v>96</v>
      </c>
      <c r="Z468" s="5" t="s">
        <v>86</v>
      </c>
      <c r="AA468">
        <v>54</v>
      </c>
      <c r="AB468">
        <v>95</v>
      </c>
      <c r="AC468" s="5">
        <f t="shared" si="56"/>
        <v>37.401574803149607</v>
      </c>
      <c r="AD468">
        <v>91</v>
      </c>
      <c r="AE468" s="5">
        <f t="shared" si="55"/>
        <v>35.826771653543304</v>
      </c>
    </row>
    <row r="469" spans="1:34" x14ac:dyDescent="0.2">
      <c r="A469">
        <v>4467</v>
      </c>
      <c r="B469" t="s">
        <v>23</v>
      </c>
      <c r="C469" t="s">
        <v>137</v>
      </c>
      <c r="D469" s="2">
        <v>37162</v>
      </c>
      <c r="E469" s="3">
        <v>0.59994212962962956</v>
      </c>
      <c r="F469" t="s">
        <v>25</v>
      </c>
      <c r="G469" s="2">
        <v>24311</v>
      </c>
      <c r="H469" s="5">
        <f t="shared" si="54"/>
        <v>35.184120465434631</v>
      </c>
      <c r="I469" t="s">
        <v>77</v>
      </c>
      <c r="J469" t="s">
        <v>117</v>
      </c>
      <c r="K469" t="s">
        <v>57</v>
      </c>
      <c r="L469">
        <v>1</v>
      </c>
      <c r="M469" s="1" t="s">
        <v>43</v>
      </c>
      <c r="N469" t="s">
        <v>56</v>
      </c>
      <c r="P469" t="s">
        <v>56</v>
      </c>
      <c r="Q469" t="s">
        <v>44</v>
      </c>
      <c r="R469" t="s">
        <v>33</v>
      </c>
      <c r="S469" s="4">
        <v>150</v>
      </c>
      <c r="T469" s="4">
        <f t="shared" si="52"/>
        <v>59.055118110236215</v>
      </c>
      <c r="U469" s="4">
        <v>42</v>
      </c>
      <c r="V469" s="4">
        <f t="shared" si="53"/>
        <v>92.594150117648581</v>
      </c>
      <c r="W469">
        <v>0</v>
      </c>
      <c r="X469" t="s">
        <v>94</v>
      </c>
      <c r="Y469" s="1" t="s">
        <v>103</v>
      </c>
      <c r="Z469" s="5">
        <v>36.5</v>
      </c>
      <c r="AC469" s="5" t="str">
        <f t="shared" si="56"/>
        <v/>
      </c>
      <c r="AE469" s="5" t="str">
        <f t="shared" si="55"/>
        <v/>
      </c>
      <c r="AF469" t="s">
        <v>161</v>
      </c>
      <c r="AG469">
        <v>2</v>
      </c>
    </row>
    <row r="470" spans="1:34" x14ac:dyDescent="0.2">
      <c r="A470">
        <v>4468</v>
      </c>
      <c r="B470" t="s">
        <v>23</v>
      </c>
      <c r="C470" t="s">
        <v>137</v>
      </c>
      <c r="D470" s="2">
        <v>37162</v>
      </c>
      <c r="E470" s="3">
        <v>0.60729166666666667</v>
      </c>
      <c r="F470" t="s">
        <v>25</v>
      </c>
      <c r="G470" s="2">
        <v>18448</v>
      </c>
      <c r="H470" s="5">
        <f t="shared" si="54"/>
        <v>51.236139630390142</v>
      </c>
      <c r="I470" t="s">
        <v>26</v>
      </c>
      <c r="J470" t="s">
        <v>62</v>
      </c>
      <c r="K470" t="s">
        <v>61</v>
      </c>
      <c r="L470">
        <v>1</v>
      </c>
      <c r="M470" s="1" t="s">
        <v>48</v>
      </c>
      <c r="N470" t="s">
        <v>71</v>
      </c>
      <c r="O470">
        <v>2001</v>
      </c>
      <c r="P470" t="s">
        <v>38</v>
      </c>
      <c r="Q470" t="s">
        <v>44</v>
      </c>
      <c r="R470" t="s">
        <v>33</v>
      </c>
      <c r="S470" s="4">
        <v>165</v>
      </c>
      <c r="T470" s="4">
        <f t="shared" si="52"/>
        <v>64.960629921259837</v>
      </c>
      <c r="U470" s="4">
        <v>60</v>
      </c>
      <c r="V470" s="4">
        <f t="shared" si="53"/>
        <v>132.27735731092653</v>
      </c>
      <c r="W470">
        <v>0</v>
      </c>
      <c r="X470" t="s">
        <v>95</v>
      </c>
      <c r="Y470" s="1" t="s">
        <v>92</v>
      </c>
      <c r="Z470" s="5">
        <v>38</v>
      </c>
      <c r="AC470" s="5" t="str">
        <f t="shared" si="56"/>
        <v/>
      </c>
      <c r="AE470" s="5" t="str">
        <f t="shared" si="55"/>
        <v/>
      </c>
      <c r="AF470" t="s">
        <v>52</v>
      </c>
      <c r="AG470">
        <v>44</v>
      </c>
      <c r="AH470" t="s">
        <v>177</v>
      </c>
    </row>
    <row r="471" spans="1:34" x14ac:dyDescent="0.2">
      <c r="A471">
        <v>4469</v>
      </c>
      <c r="B471" t="s">
        <v>23</v>
      </c>
      <c r="C471" t="s">
        <v>137</v>
      </c>
      <c r="D471" s="2">
        <v>37162</v>
      </c>
      <c r="E471" s="3">
        <v>0.64819444444444441</v>
      </c>
      <c r="F471" t="s">
        <v>25</v>
      </c>
      <c r="G471" s="2">
        <v>27928</v>
      </c>
      <c r="H471" s="5">
        <f t="shared" si="54"/>
        <v>25.281314168377822</v>
      </c>
      <c r="I471" t="s">
        <v>26</v>
      </c>
      <c r="J471" t="s">
        <v>47</v>
      </c>
      <c r="K471" t="s">
        <v>54</v>
      </c>
      <c r="L471">
        <v>0</v>
      </c>
      <c r="M471" s="1" t="s">
        <v>70</v>
      </c>
      <c r="N471" t="s">
        <v>100</v>
      </c>
      <c r="O471">
        <v>1999</v>
      </c>
      <c r="P471" t="s">
        <v>85</v>
      </c>
      <c r="Q471" t="s">
        <v>32</v>
      </c>
      <c r="R471" t="s">
        <v>33</v>
      </c>
      <c r="S471" s="4">
        <v>173</v>
      </c>
      <c r="T471" s="4">
        <f t="shared" si="52"/>
        <v>68.110236220472444</v>
      </c>
      <c r="U471" s="4">
        <v>67</v>
      </c>
      <c r="V471" s="4">
        <f t="shared" si="53"/>
        <v>147.70971566386797</v>
      </c>
      <c r="W471">
        <v>0</v>
      </c>
      <c r="X471" t="s">
        <v>39</v>
      </c>
      <c r="Y471" s="1" t="s">
        <v>36</v>
      </c>
      <c r="Z471" s="5">
        <v>42</v>
      </c>
      <c r="AA471">
        <v>48</v>
      </c>
      <c r="AB471">
        <v>85</v>
      </c>
      <c r="AC471" s="5">
        <f t="shared" si="56"/>
        <v>33.464566929133859</v>
      </c>
      <c r="AD471">
        <v>78.5</v>
      </c>
      <c r="AE471" s="5">
        <f t="shared" si="55"/>
        <v>30.905511811023622</v>
      </c>
    </row>
    <row r="472" spans="1:34" x14ac:dyDescent="0.2">
      <c r="A472">
        <v>4470</v>
      </c>
      <c r="B472" t="s">
        <v>23</v>
      </c>
      <c r="C472" t="s">
        <v>137</v>
      </c>
      <c r="D472" s="2">
        <v>37165</v>
      </c>
      <c r="E472" s="3">
        <v>0.42665509259259254</v>
      </c>
      <c r="F472" t="s">
        <v>25</v>
      </c>
      <c r="G472" s="2">
        <v>28232</v>
      </c>
      <c r="H472" s="5">
        <f t="shared" si="54"/>
        <v>24.45722108145106</v>
      </c>
      <c r="I472" t="s">
        <v>26</v>
      </c>
      <c r="J472" t="s">
        <v>41</v>
      </c>
      <c r="K472" t="s">
        <v>42</v>
      </c>
      <c r="L472">
        <v>0</v>
      </c>
      <c r="M472" s="1" t="s">
        <v>43</v>
      </c>
      <c r="N472" t="s">
        <v>79</v>
      </c>
      <c r="O472">
        <v>1997</v>
      </c>
      <c r="P472" t="s">
        <v>65</v>
      </c>
      <c r="Q472" t="s">
        <v>44</v>
      </c>
      <c r="R472" t="s">
        <v>33</v>
      </c>
      <c r="S472" s="4">
        <v>158</v>
      </c>
      <c r="T472" s="4">
        <f t="shared" si="52"/>
        <v>62.204724409448822</v>
      </c>
      <c r="U472" s="4">
        <v>47</v>
      </c>
      <c r="V472" s="4">
        <f t="shared" si="53"/>
        <v>103.61726322689246</v>
      </c>
      <c r="W472">
        <v>0</v>
      </c>
      <c r="X472" t="s">
        <v>39</v>
      </c>
      <c r="Y472" s="1" t="s">
        <v>36</v>
      </c>
      <c r="Z472" s="5">
        <v>36</v>
      </c>
      <c r="AC472" s="5" t="str">
        <f t="shared" si="56"/>
        <v/>
      </c>
      <c r="AE472" s="5" t="str">
        <f t="shared" si="55"/>
        <v/>
      </c>
      <c r="AF472" t="s">
        <v>161</v>
      </c>
      <c r="AG472">
        <v>7</v>
      </c>
    </row>
    <row r="473" spans="1:34" x14ac:dyDescent="0.2">
      <c r="A473">
        <v>4471</v>
      </c>
      <c r="B473" t="s">
        <v>23</v>
      </c>
      <c r="C473" t="s">
        <v>137</v>
      </c>
      <c r="D473" s="2">
        <v>37165</v>
      </c>
      <c r="E473" s="3">
        <v>0.45550925925925928</v>
      </c>
      <c r="F473" t="s">
        <v>25</v>
      </c>
      <c r="G473" s="2">
        <v>17754</v>
      </c>
      <c r="H473" s="5">
        <f t="shared" si="54"/>
        <v>53.144421629021217</v>
      </c>
      <c r="I473" t="s">
        <v>26</v>
      </c>
      <c r="J473" t="s">
        <v>122</v>
      </c>
      <c r="K473" t="s">
        <v>54</v>
      </c>
      <c r="L473">
        <v>2</v>
      </c>
      <c r="M473" s="1" t="s">
        <v>48</v>
      </c>
      <c r="N473" t="s">
        <v>79</v>
      </c>
      <c r="O473">
        <v>1997</v>
      </c>
      <c r="P473" t="s">
        <v>65</v>
      </c>
      <c r="Q473" t="s">
        <v>44</v>
      </c>
      <c r="R473" t="s">
        <v>33</v>
      </c>
      <c r="S473" s="4">
        <v>160</v>
      </c>
      <c r="T473" s="4">
        <f t="shared" si="52"/>
        <v>62.99212598425197</v>
      </c>
      <c r="U473" s="4">
        <v>55</v>
      </c>
      <c r="V473" s="4">
        <f t="shared" si="53"/>
        <v>121.25424420168267</v>
      </c>
      <c r="W473">
        <v>0</v>
      </c>
      <c r="X473" t="s">
        <v>34</v>
      </c>
      <c r="Y473" s="1" t="s">
        <v>36</v>
      </c>
      <c r="Z473" s="5">
        <v>36.5</v>
      </c>
      <c r="AC473" s="5" t="str">
        <f t="shared" si="56"/>
        <v/>
      </c>
      <c r="AE473" s="5" t="str">
        <f t="shared" si="55"/>
        <v/>
      </c>
      <c r="AF473" t="s">
        <v>58</v>
      </c>
      <c r="AG473">
        <v>42</v>
      </c>
      <c r="AH473" t="s">
        <v>174</v>
      </c>
    </row>
    <row r="474" spans="1:34" x14ac:dyDescent="0.2">
      <c r="A474">
        <v>4472</v>
      </c>
      <c r="B474" t="s">
        <v>23</v>
      </c>
      <c r="C474" t="s">
        <v>137</v>
      </c>
      <c r="D474" s="2">
        <v>37165</v>
      </c>
      <c r="E474" s="3">
        <v>0.46777777777777779</v>
      </c>
      <c r="F474" t="s">
        <v>25</v>
      </c>
      <c r="G474" s="2">
        <v>15752</v>
      </c>
      <c r="H474" s="5">
        <f t="shared" si="54"/>
        <v>58.625598904859686</v>
      </c>
      <c r="I474" t="s">
        <v>81</v>
      </c>
      <c r="J474" t="s">
        <v>89</v>
      </c>
      <c r="K474" t="s">
        <v>78</v>
      </c>
      <c r="L474">
        <v>0</v>
      </c>
      <c r="M474" s="1" t="s">
        <v>29</v>
      </c>
      <c r="N474" t="s">
        <v>56</v>
      </c>
      <c r="P474" t="s">
        <v>56</v>
      </c>
      <c r="Q474" t="s">
        <v>44</v>
      </c>
      <c r="R474" t="s">
        <v>33</v>
      </c>
      <c r="S474" s="4">
        <v>179</v>
      </c>
      <c r="T474" s="4">
        <f t="shared" si="52"/>
        <v>70.472440944881896</v>
      </c>
      <c r="U474" s="4">
        <v>65.400000000000006</v>
      </c>
      <c r="V474" s="4">
        <f t="shared" si="53"/>
        <v>144.18231946890995</v>
      </c>
      <c r="W474">
        <v>0</v>
      </c>
      <c r="X474" t="s">
        <v>34</v>
      </c>
      <c r="Y474" s="1" t="s">
        <v>40</v>
      </c>
      <c r="Z474" s="5">
        <v>38.5</v>
      </c>
      <c r="AC474" s="5" t="str">
        <f t="shared" si="56"/>
        <v/>
      </c>
      <c r="AE474" s="5" t="str">
        <f t="shared" si="55"/>
        <v/>
      </c>
      <c r="AF474" t="s">
        <v>45</v>
      </c>
      <c r="AG474">
        <v>48</v>
      </c>
      <c r="AH474" t="s">
        <v>192</v>
      </c>
    </row>
    <row r="475" spans="1:34" x14ac:dyDescent="0.2">
      <c r="A475">
        <v>4473</v>
      </c>
      <c r="B475" t="s">
        <v>23</v>
      </c>
      <c r="C475" t="s">
        <v>137</v>
      </c>
      <c r="D475" s="2">
        <v>37165</v>
      </c>
      <c r="E475" s="3">
        <v>0.49298611111111112</v>
      </c>
      <c r="F475" t="s">
        <v>25</v>
      </c>
      <c r="G475" s="2">
        <v>24788</v>
      </c>
      <c r="H475" s="5">
        <f t="shared" si="54"/>
        <v>33.886379192334019</v>
      </c>
      <c r="I475" t="s">
        <v>26</v>
      </c>
      <c r="J475" t="s">
        <v>83</v>
      </c>
      <c r="K475" t="s">
        <v>54</v>
      </c>
      <c r="L475">
        <v>0</v>
      </c>
      <c r="M475" s="1" t="s">
        <v>70</v>
      </c>
      <c r="N475" t="s">
        <v>100</v>
      </c>
      <c r="O475">
        <v>2001</v>
      </c>
      <c r="P475" t="s">
        <v>38</v>
      </c>
      <c r="Q475" t="s">
        <v>32</v>
      </c>
      <c r="R475" t="s">
        <v>33</v>
      </c>
      <c r="S475" s="4">
        <v>181</v>
      </c>
      <c r="T475" s="4">
        <f t="shared" si="52"/>
        <v>71.259842519685037</v>
      </c>
      <c r="U475" s="4">
        <v>100</v>
      </c>
      <c r="V475" s="4">
        <f t="shared" si="53"/>
        <v>220.46226218487757</v>
      </c>
      <c r="W475">
        <v>0</v>
      </c>
      <c r="X475" t="s">
        <v>39</v>
      </c>
      <c r="Y475" s="1" t="s">
        <v>36</v>
      </c>
      <c r="Z475" s="5" t="s">
        <v>86</v>
      </c>
      <c r="AA475">
        <v>52</v>
      </c>
      <c r="AB475">
        <v>105</v>
      </c>
      <c r="AC475" s="5">
        <f t="shared" si="56"/>
        <v>41.338582677165348</v>
      </c>
      <c r="AD475">
        <v>83.5</v>
      </c>
      <c r="AE475" s="5">
        <f t="shared" si="55"/>
        <v>32.874015748031496</v>
      </c>
    </row>
    <row r="476" spans="1:34" x14ac:dyDescent="0.2">
      <c r="A476">
        <v>4474</v>
      </c>
      <c r="B476" t="s">
        <v>23</v>
      </c>
      <c r="C476" t="s">
        <v>137</v>
      </c>
      <c r="D476" s="2">
        <v>37165</v>
      </c>
      <c r="E476" s="3">
        <v>0.53879629629629633</v>
      </c>
      <c r="F476" t="s">
        <v>25</v>
      </c>
      <c r="G476" s="2">
        <v>23293</v>
      </c>
      <c r="H476" s="5">
        <f t="shared" si="54"/>
        <v>37.979466119096507</v>
      </c>
      <c r="I476" t="s">
        <v>26</v>
      </c>
      <c r="J476" t="s">
        <v>60</v>
      </c>
      <c r="K476" t="s">
        <v>63</v>
      </c>
      <c r="L476">
        <v>0</v>
      </c>
      <c r="M476" s="1" t="s">
        <v>29</v>
      </c>
      <c r="N476" t="s">
        <v>30</v>
      </c>
      <c r="O476">
        <v>1997</v>
      </c>
      <c r="P476" t="s">
        <v>38</v>
      </c>
      <c r="Q476" t="s">
        <v>32</v>
      </c>
      <c r="R476" t="s">
        <v>56</v>
      </c>
      <c r="S476" s="4">
        <v>180</v>
      </c>
      <c r="T476" s="4">
        <f t="shared" si="52"/>
        <v>70.866141732283467</v>
      </c>
      <c r="U476" s="4">
        <v>80</v>
      </c>
      <c r="V476" s="4">
        <f t="shared" si="53"/>
        <v>176.36980974790205</v>
      </c>
      <c r="W476">
        <v>0</v>
      </c>
      <c r="X476" t="s">
        <v>39</v>
      </c>
      <c r="Y476" s="1" t="s">
        <v>92</v>
      </c>
      <c r="Z476" s="5" t="s">
        <v>86</v>
      </c>
      <c r="AA476">
        <v>48</v>
      </c>
      <c r="AB476">
        <v>90</v>
      </c>
      <c r="AC476" s="5">
        <f t="shared" si="56"/>
        <v>35.433070866141733</v>
      </c>
      <c r="AD476">
        <v>83.5</v>
      </c>
      <c r="AE476" s="5">
        <f t="shared" si="55"/>
        <v>32.874015748031496</v>
      </c>
    </row>
    <row r="477" spans="1:34" x14ac:dyDescent="0.2">
      <c r="A477">
        <v>4475</v>
      </c>
      <c r="B477" t="s">
        <v>23</v>
      </c>
      <c r="C477" t="s">
        <v>137</v>
      </c>
      <c r="D477" s="2">
        <v>37165</v>
      </c>
      <c r="E477" s="3">
        <v>0.57300925925925927</v>
      </c>
      <c r="F477" t="s">
        <v>25</v>
      </c>
      <c r="G477" s="2">
        <v>26008</v>
      </c>
      <c r="H477" s="5">
        <f t="shared" si="54"/>
        <v>30.546201232032853</v>
      </c>
      <c r="I477" t="s">
        <v>26</v>
      </c>
      <c r="J477" t="s">
        <v>112</v>
      </c>
      <c r="K477" t="s">
        <v>57</v>
      </c>
      <c r="L477">
        <v>0</v>
      </c>
      <c r="M477" s="1" t="s">
        <v>55</v>
      </c>
      <c r="N477" t="s">
        <v>56</v>
      </c>
      <c r="P477" t="s">
        <v>56</v>
      </c>
      <c r="Q477" t="s">
        <v>32</v>
      </c>
      <c r="R477" t="s">
        <v>33</v>
      </c>
      <c r="S477" s="4">
        <v>171</v>
      </c>
      <c r="T477" s="4">
        <f t="shared" si="52"/>
        <v>67.322834645669289</v>
      </c>
      <c r="U477" s="4">
        <v>69</v>
      </c>
      <c r="V477" s="4">
        <f t="shared" si="53"/>
        <v>152.11896090756551</v>
      </c>
      <c r="W477">
        <v>0</v>
      </c>
      <c r="X477" t="s">
        <v>39</v>
      </c>
      <c r="Y477" s="1" t="s">
        <v>96</v>
      </c>
      <c r="Z477" s="5">
        <v>42</v>
      </c>
      <c r="AA477">
        <v>48</v>
      </c>
      <c r="AB477">
        <v>80</v>
      </c>
      <c r="AC477" s="5">
        <f t="shared" si="56"/>
        <v>31.496062992125985</v>
      </c>
      <c r="AD477">
        <v>73.5</v>
      </c>
      <c r="AE477" s="5">
        <f t="shared" si="55"/>
        <v>28.937007874015748</v>
      </c>
    </row>
    <row r="478" spans="1:34" x14ac:dyDescent="0.2">
      <c r="A478">
        <v>4476</v>
      </c>
      <c r="B478" t="s">
        <v>23</v>
      </c>
      <c r="C478" t="s">
        <v>137</v>
      </c>
      <c r="D478" s="2">
        <v>37165</v>
      </c>
      <c r="E478" s="3">
        <v>0.65956018518518522</v>
      </c>
      <c r="F478" t="s">
        <v>25</v>
      </c>
      <c r="G478" s="2">
        <v>22297</v>
      </c>
      <c r="H478" s="5">
        <f t="shared" si="54"/>
        <v>40.706365503080079</v>
      </c>
      <c r="I478" t="s">
        <v>66</v>
      </c>
      <c r="J478" t="s">
        <v>60</v>
      </c>
      <c r="K478" t="s">
        <v>57</v>
      </c>
      <c r="L478">
        <v>2</v>
      </c>
      <c r="M478" s="1" t="s">
        <v>43</v>
      </c>
      <c r="N478" t="s">
        <v>71</v>
      </c>
      <c r="O478">
        <v>1969</v>
      </c>
      <c r="P478" t="s">
        <v>38</v>
      </c>
      <c r="Q478" t="s">
        <v>44</v>
      </c>
      <c r="R478" t="s">
        <v>33</v>
      </c>
      <c r="S478" s="4">
        <v>166</v>
      </c>
      <c r="T478" s="4">
        <f t="shared" si="52"/>
        <v>65.354330708661422</v>
      </c>
      <c r="U478" s="4">
        <v>90</v>
      </c>
      <c r="V478" s="4">
        <f t="shared" si="53"/>
        <v>198.41603596638981</v>
      </c>
      <c r="W478">
        <v>0</v>
      </c>
      <c r="X478" t="s">
        <v>34</v>
      </c>
      <c r="Y478" s="1" t="s">
        <v>76</v>
      </c>
      <c r="Z478" s="5">
        <v>39.5</v>
      </c>
      <c r="AC478" s="5" t="str">
        <f t="shared" si="56"/>
        <v/>
      </c>
      <c r="AE478" s="5" t="str">
        <f t="shared" si="55"/>
        <v/>
      </c>
      <c r="AF478" t="s">
        <v>97</v>
      </c>
      <c r="AG478">
        <v>52</v>
      </c>
      <c r="AH478" t="s">
        <v>194</v>
      </c>
    </row>
    <row r="479" spans="1:34" x14ac:dyDescent="0.2">
      <c r="A479">
        <v>4477</v>
      </c>
      <c r="B479" t="s">
        <v>23</v>
      </c>
      <c r="C479" t="s">
        <v>137</v>
      </c>
      <c r="D479" s="2">
        <v>37165</v>
      </c>
      <c r="E479" s="3">
        <v>0.66429398148148155</v>
      </c>
      <c r="F479" t="s">
        <v>25</v>
      </c>
      <c r="G479" s="2">
        <v>18658</v>
      </c>
      <c r="H479" s="5">
        <f t="shared" si="54"/>
        <v>50.669404517453799</v>
      </c>
      <c r="I479" t="s">
        <v>66</v>
      </c>
      <c r="J479" t="s">
        <v>60</v>
      </c>
      <c r="K479" t="s">
        <v>57</v>
      </c>
      <c r="L479">
        <v>2</v>
      </c>
      <c r="M479" s="1" t="s">
        <v>43</v>
      </c>
      <c r="N479" t="s">
        <v>30</v>
      </c>
      <c r="O479">
        <v>1992</v>
      </c>
      <c r="P479" t="s">
        <v>31</v>
      </c>
      <c r="Q479" t="s">
        <v>32</v>
      </c>
      <c r="R479" t="s">
        <v>33</v>
      </c>
      <c r="S479" s="4">
        <v>168</v>
      </c>
      <c r="T479" s="4">
        <f t="shared" si="52"/>
        <v>66.141732283464577</v>
      </c>
      <c r="U479" s="4">
        <v>65</v>
      </c>
      <c r="V479" s="4">
        <f t="shared" si="53"/>
        <v>143.3004704201704</v>
      </c>
      <c r="W479">
        <v>0</v>
      </c>
      <c r="X479" t="s">
        <v>34</v>
      </c>
      <c r="Y479" s="1" t="s">
        <v>76</v>
      </c>
      <c r="Z479" s="5">
        <v>42</v>
      </c>
      <c r="AA479">
        <v>50</v>
      </c>
      <c r="AB479">
        <v>110</v>
      </c>
      <c r="AC479" s="5">
        <f t="shared" si="56"/>
        <v>43.30708661417323</v>
      </c>
      <c r="AD479">
        <v>71</v>
      </c>
      <c r="AE479" s="5">
        <f t="shared" si="55"/>
        <v>27.952755905511815</v>
      </c>
    </row>
    <row r="480" spans="1:34" x14ac:dyDescent="0.2">
      <c r="A480">
        <v>4478</v>
      </c>
      <c r="B480" t="s">
        <v>23</v>
      </c>
      <c r="C480" t="s">
        <v>137</v>
      </c>
      <c r="D480" s="2">
        <v>37166</v>
      </c>
      <c r="E480" s="3">
        <v>0.41601851851851851</v>
      </c>
      <c r="F480" t="s">
        <v>25</v>
      </c>
      <c r="G480" s="2">
        <v>22179</v>
      </c>
      <c r="H480" s="5">
        <f t="shared" si="54"/>
        <v>41.032169746748799</v>
      </c>
      <c r="I480" t="s">
        <v>26</v>
      </c>
      <c r="J480" t="s">
        <v>88</v>
      </c>
      <c r="K480" t="s">
        <v>54</v>
      </c>
      <c r="L480">
        <v>1</v>
      </c>
      <c r="M480" s="1" t="s">
        <v>70</v>
      </c>
      <c r="N480" t="s">
        <v>56</v>
      </c>
      <c r="P480" t="s">
        <v>56</v>
      </c>
      <c r="Q480" t="s">
        <v>32</v>
      </c>
      <c r="R480" t="s">
        <v>33</v>
      </c>
      <c r="S480" s="4">
        <v>172</v>
      </c>
      <c r="T480" s="4">
        <f t="shared" si="52"/>
        <v>67.716535433070874</v>
      </c>
      <c r="U480" s="4">
        <v>71</v>
      </c>
      <c r="V480" s="4">
        <f t="shared" si="53"/>
        <v>156.52820615126308</v>
      </c>
      <c r="W480">
        <v>0</v>
      </c>
      <c r="X480" t="s">
        <v>34</v>
      </c>
      <c r="Y480" s="1" t="s">
        <v>76</v>
      </c>
      <c r="Z480" s="5">
        <v>42</v>
      </c>
      <c r="AA480">
        <v>48</v>
      </c>
      <c r="AB480">
        <v>80</v>
      </c>
      <c r="AC480" s="5">
        <f t="shared" si="56"/>
        <v>31.496062992125985</v>
      </c>
      <c r="AD480">
        <v>78.5</v>
      </c>
      <c r="AE480" s="5">
        <f t="shared" si="55"/>
        <v>30.905511811023622</v>
      </c>
    </row>
    <row r="481" spans="1:34" x14ac:dyDescent="0.2">
      <c r="A481">
        <v>4479</v>
      </c>
      <c r="B481" t="s">
        <v>23</v>
      </c>
      <c r="C481" t="s">
        <v>137</v>
      </c>
      <c r="D481" s="2">
        <v>37166</v>
      </c>
      <c r="E481" s="3">
        <v>0.42334490740740738</v>
      </c>
      <c r="F481" t="s">
        <v>25</v>
      </c>
      <c r="G481" s="2">
        <v>29119</v>
      </c>
      <c r="H481" s="5">
        <f t="shared" si="54"/>
        <v>22.031485284052017</v>
      </c>
      <c r="I481" t="s">
        <v>26</v>
      </c>
      <c r="J481" t="s">
        <v>41</v>
      </c>
      <c r="K481" t="s">
        <v>54</v>
      </c>
      <c r="L481">
        <v>0</v>
      </c>
      <c r="M481" s="1" t="s">
        <v>43</v>
      </c>
      <c r="N481" t="s">
        <v>56</v>
      </c>
      <c r="P481" t="s">
        <v>56</v>
      </c>
      <c r="Q481" t="s">
        <v>44</v>
      </c>
      <c r="R481" t="s">
        <v>33</v>
      </c>
      <c r="S481" s="4">
        <v>170</v>
      </c>
      <c r="T481" s="4">
        <f t="shared" si="52"/>
        <v>66.929133858267718</v>
      </c>
      <c r="U481" s="4">
        <v>51</v>
      </c>
      <c r="V481" s="4">
        <f t="shared" si="53"/>
        <v>112.43575371428756</v>
      </c>
      <c r="W481">
        <v>0</v>
      </c>
      <c r="X481" t="s">
        <v>39</v>
      </c>
      <c r="Y481" s="1" t="s">
        <v>36</v>
      </c>
      <c r="Z481" s="5">
        <v>39.5</v>
      </c>
      <c r="AC481" s="5" t="str">
        <f t="shared" si="56"/>
        <v/>
      </c>
      <c r="AE481" s="5" t="str">
        <f t="shared" si="55"/>
        <v/>
      </c>
      <c r="AF481" t="s">
        <v>58</v>
      </c>
      <c r="AG481">
        <v>42</v>
      </c>
      <c r="AH481" t="s">
        <v>175</v>
      </c>
    </row>
    <row r="482" spans="1:34" x14ac:dyDescent="0.2">
      <c r="A482">
        <v>4480</v>
      </c>
      <c r="B482" t="s">
        <v>23</v>
      </c>
      <c r="C482" t="s">
        <v>137</v>
      </c>
      <c r="D482" s="2">
        <v>37166</v>
      </c>
      <c r="E482" s="3">
        <v>0.49055555555555558</v>
      </c>
      <c r="F482" t="s">
        <v>25</v>
      </c>
      <c r="G482" s="2">
        <v>29080</v>
      </c>
      <c r="H482" s="5">
        <f t="shared" si="54"/>
        <v>22.138261464750173</v>
      </c>
      <c r="I482" t="s">
        <v>26</v>
      </c>
      <c r="J482" t="s">
        <v>41</v>
      </c>
      <c r="K482" t="s">
        <v>42</v>
      </c>
      <c r="L482">
        <v>0</v>
      </c>
      <c r="M482" s="1" t="s">
        <v>43</v>
      </c>
      <c r="N482" t="s">
        <v>56</v>
      </c>
      <c r="P482" t="s">
        <v>56</v>
      </c>
      <c r="Q482" t="s">
        <v>44</v>
      </c>
      <c r="R482" t="s">
        <v>33</v>
      </c>
      <c r="S482" s="4">
        <v>170</v>
      </c>
      <c r="T482" s="4">
        <f t="shared" si="52"/>
        <v>66.929133858267718</v>
      </c>
      <c r="U482" s="4">
        <v>54</v>
      </c>
      <c r="V482" s="4">
        <f t="shared" si="53"/>
        <v>119.04962157983388</v>
      </c>
      <c r="W482">
        <v>0</v>
      </c>
      <c r="X482" t="s">
        <v>39</v>
      </c>
      <c r="Y482" s="1" t="s">
        <v>56</v>
      </c>
      <c r="Z482" s="5">
        <v>40.5</v>
      </c>
      <c r="AC482" s="5" t="str">
        <f t="shared" si="56"/>
        <v/>
      </c>
      <c r="AE482" s="5" t="str">
        <f t="shared" si="55"/>
        <v/>
      </c>
      <c r="AF482" t="s">
        <v>58</v>
      </c>
      <c r="AG482">
        <v>42</v>
      </c>
      <c r="AH482" t="s">
        <v>193</v>
      </c>
    </row>
    <row r="483" spans="1:34" x14ac:dyDescent="0.2">
      <c r="A483">
        <v>4481</v>
      </c>
      <c r="B483" t="s">
        <v>23</v>
      </c>
      <c r="C483" t="s">
        <v>137</v>
      </c>
      <c r="D483" s="2">
        <v>37166</v>
      </c>
      <c r="E483" s="3">
        <v>0.60056712962962966</v>
      </c>
      <c r="F483" t="s">
        <v>25</v>
      </c>
      <c r="G483" s="2">
        <v>25901</v>
      </c>
      <c r="H483" s="5">
        <f t="shared" si="54"/>
        <v>30.84188911704312</v>
      </c>
      <c r="I483" t="s">
        <v>26</v>
      </c>
      <c r="J483" t="s">
        <v>41</v>
      </c>
      <c r="K483" t="s">
        <v>42</v>
      </c>
      <c r="L483">
        <v>0</v>
      </c>
      <c r="M483" s="1" t="s">
        <v>29</v>
      </c>
      <c r="N483" t="s">
        <v>107</v>
      </c>
      <c r="O483">
        <v>1998</v>
      </c>
      <c r="P483" t="s">
        <v>85</v>
      </c>
      <c r="Q483" t="s">
        <v>32</v>
      </c>
      <c r="R483" t="s">
        <v>33</v>
      </c>
      <c r="S483" s="4">
        <v>175</v>
      </c>
      <c r="T483" s="4">
        <f t="shared" si="52"/>
        <v>68.897637795275585</v>
      </c>
      <c r="U483" s="4">
        <v>68</v>
      </c>
      <c r="V483" s="4">
        <f t="shared" si="53"/>
        <v>149.91433828571672</v>
      </c>
      <c r="W483">
        <v>0</v>
      </c>
      <c r="X483" t="s">
        <v>39</v>
      </c>
      <c r="Y483" s="1" t="s">
        <v>56</v>
      </c>
      <c r="Z483" s="5">
        <v>42</v>
      </c>
      <c r="AA483">
        <v>50</v>
      </c>
      <c r="AB483">
        <v>80</v>
      </c>
      <c r="AC483" s="5">
        <f t="shared" si="56"/>
        <v>31.496062992125985</v>
      </c>
      <c r="AD483">
        <v>78.5</v>
      </c>
      <c r="AE483" s="5">
        <f t="shared" si="55"/>
        <v>30.905511811023622</v>
      </c>
    </row>
    <row r="484" spans="1:34" x14ac:dyDescent="0.2">
      <c r="A484">
        <v>4482</v>
      </c>
      <c r="B484" t="s">
        <v>23</v>
      </c>
      <c r="C484" t="s">
        <v>137</v>
      </c>
      <c r="D484" s="2">
        <v>37167</v>
      </c>
      <c r="E484" s="3">
        <v>0.42459490740740741</v>
      </c>
      <c r="F484" t="s">
        <v>25</v>
      </c>
      <c r="G484" s="2">
        <v>28440</v>
      </c>
      <c r="H484" s="5">
        <f t="shared" si="54"/>
        <v>23.893223819301848</v>
      </c>
      <c r="I484" t="s">
        <v>26</v>
      </c>
      <c r="J484" t="s">
        <v>60</v>
      </c>
      <c r="K484" t="s">
        <v>54</v>
      </c>
      <c r="L484">
        <v>0</v>
      </c>
      <c r="M484" s="1" t="s">
        <v>48</v>
      </c>
      <c r="N484" t="s">
        <v>30</v>
      </c>
      <c r="O484">
        <v>1997</v>
      </c>
      <c r="P484" t="s">
        <v>85</v>
      </c>
      <c r="Q484" t="s">
        <v>44</v>
      </c>
      <c r="R484" t="s">
        <v>33</v>
      </c>
      <c r="S484" s="4">
        <v>160</v>
      </c>
      <c r="T484" s="4">
        <f t="shared" si="52"/>
        <v>62.99212598425197</v>
      </c>
      <c r="U484" s="4">
        <v>46</v>
      </c>
      <c r="V484" s="4">
        <f t="shared" si="53"/>
        <v>101.41264060504368</v>
      </c>
      <c r="W484">
        <v>0</v>
      </c>
      <c r="X484" t="s">
        <v>39</v>
      </c>
      <c r="Y484" s="1" t="s">
        <v>36</v>
      </c>
      <c r="Z484" s="5">
        <v>36</v>
      </c>
      <c r="AC484" s="5" t="str">
        <f t="shared" si="56"/>
        <v/>
      </c>
      <c r="AE484" s="5" t="str">
        <f t="shared" ref="AE484:AE515" si="57">IF(ISNUMBER(AD484),CONVERT(AD484,"cm","in"),IF(ISBLANK(AD484),"",AD484))</f>
        <v/>
      </c>
      <c r="AF484" t="s">
        <v>160</v>
      </c>
      <c r="AG484">
        <v>1</v>
      </c>
    </row>
    <row r="485" spans="1:34" x14ac:dyDescent="0.2">
      <c r="A485">
        <v>4483</v>
      </c>
      <c r="B485" t="s">
        <v>23</v>
      </c>
      <c r="C485" t="s">
        <v>137</v>
      </c>
      <c r="D485" s="2">
        <v>37167</v>
      </c>
      <c r="E485" s="3">
        <v>0.47931712962962963</v>
      </c>
      <c r="F485" t="s">
        <v>25</v>
      </c>
      <c r="G485" s="2">
        <v>24721</v>
      </c>
      <c r="H485" s="5">
        <f t="shared" si="54"/>
        <v>34.075290896646131</v>
      </c>
      <c r="I485" t="s">
        <v>26</v>
      </c>
      <c r="J485" t="s">
        <v>60</v>
      </c>
      <c r="K485" t="s">
        <v>54</v>
      </c>
      <c r="L485">
        <v>0</v>
      </c>
      <c r="M485" s="1" t="s">
        <v>55</v>
      </c>
      <c r="N485" t="s">
        <v>30</v>
      </c>
      <c r="O485">
        <v>1996</v>
      </c>
      <c r="P485" t="s">
        <v>85</v>
      </c>
      <c r="Q485" t="s">
        <v>44</v>
      </c>
      <c r="R485" t="s">
        <v>33</v>
      </c>
      <c r="S485" s="4">
        <v>160</v>
      </c>
      <c r="T485" s="4">
        <f t="shared" si="52"/>
        <v>62.99212598425197</v>
      </c>
      <c r="U485" s="4">
        <v>56</v>
      </c>
      <c r="V485" s="4">
        <f t="shared" si="53"/>
        <v>123.45886682353144</v>
      </c>
      <c r="W485">
        <v>0</v>
      </c>
      <c r="X485" t="s">
        <v>34</v>
      </c>
      <c r="Y485" s="1" t="s">
        <v>36</v>
      </c>
      <c r="Z485" s="5">
        <v>37</v>
      </c>
      <c r="AC485" s="5" t="str">
        <f t="shared" si="56"/>
        <v/>
      </c>
      <c r="AE485" s="5" t="str">
        <f t="shared" si="57"/>
        <v/>
      </c>
      <c r="AF485" t="s">
        <v>52</v>
      </c>
      <c r="AG485">
        <v>42</v>
      </c>
      <c r="AH485" t="s">
        <v>176</v>
      </c>
    </row>
    <row r="486" spans="1:34" x14ac:dyDescent="0.2">
      <c r="A486">
        <v>4484</v>
      </c>
      <c r="B486" t="s">
        <v>23</v>
      </c>
      <c r="C486" t="s">
        <v>137</v>
      </c>
      <c r="D486" s="2">
        <v>37167</v>
      </c>
      <c r="E486" s="3">
        <v>0.50324074074074077</v>
      </c>
      <c r="F486" t="s">
        <v>25</v>
      </c>
      <c r="G486" s="2">
        <v>16113</v>
      </c>
      <c r="H486" s="5">
        <f t="shared" si="54"/>
        <v>57.642710472279262</v>
      </c>
      <c r="I486" t="s">
        <v>99</v>
      </c>
      <c r="J486" t="s">
        <v>74</v>
      </c>
      <c r="K486" t="s">
        <v>63</v>
      </c>
      <c r="L486">
        <v>3</v>
      </c>
      <c r="M486" s="1" t="s">
        <v>48</v>
      </c>
      <c r="N486" t="s">
        <v>56</v>
      </c>
      <c r="P486" t="s">
        <v>56</v>
      </c>
      <c r="Q486" t="s">
        <v>32</v>
      </c>
      <c r="R486" t="s">
        <v>33</v>
      </c>
      <c r="S486" s="4">
        <v>174</v>
      </c>
      <c r="T486" s="4">
        <f t="shared" si="52"/>
        <v>68.503937007874015</v>
      </c>
      <c r="U486" s="4">
        <v>65</v>
      </c>
      <c r="V486" s="4">
        <f t="shared" si="53"/>
        <v>143.3004704201704</v>
      </c>
      <c r="W486">
        <v>0</v>
      </c>
      <c r="X486" t="s">
        <v>56</v>
      </c>
      <c r="Y486" s="1" t="s">
        <v>40</v>
      </c>
      <c r="Z486" s="5" t="s">
        <v>86</v>
      </c>
      <c r="AA486">
        <v>48</v>
      </c>
      <c r="AB486">
        <v>90</v>
      </c>
      <c r="AC486" s="5">
        <f t="shared" si="56"/>
        <v>35.433070866141733</v>
      </c>
      <c r="AD486">
        <v>81</v>
      </c>
      <c r="AE486" s="5">
        <f t="shared" si="57"/>
        <v>31.889763779527559</v>
      </c>
    </row>
    <row r="487" spans="1:34" x14ac:dyDescent="0.2">
      <c r="A487">
        <v>4485</v>
      </c>
      <c r="B487" t="s">
        <v>23</v>
      </c>
      <c r="C487" t="s">
        <v>137</v>
      </c>
      <c r="D487" s="2">
        <v>37167</v>
      </c>
      <c r="E487" s="3">
        <v>0.5310300925925926</v>
      </c>
      <c r="F487" t="s">
        <v>25</v>
      </c>
      <c r="G487" s="2">
        <v>27340</v>
      </c>
      <c r="H487" s="5">
        <f t="shared" si="54"/>
        <v>26.904859685147159</v>
      </c>
      <c r="I487" t="s">
        <v>26</v>
      </c>
      <c r="J487" t="s">
        <v>109</v>
      </c>
      <c r="K487" t="s">
        <v>63</v>
      </c>
      <c r="L487">
        <v>2</v>
      </c>
      <c r="M487" s="1" t="s">
        <v>56</v>
      </c>
      <c r="N487" t="s">
        <v>56</v>
      </c>
      <c r="P487" t="s">
        <v>56</v>
      </c>
      <c r="Q487" t="s">
        <v>32</v>
      </c>
      <c r="R487" t="s">
        <v>33</v>
      </c>
      <c r="S487" s="4">
        <v>180</v>
      </c>
      <c r="T487" s="4">
        <f t="shared" si="52"/>
        <v>70.866141732283467</v>
      </c>
      <c r="U487" s="4">
        <v>70</v>
      </c>
      <c r="V487" s="4">
        <f t="shared" si="53"/>
        <v>154.32358352941429</v>
      </c>
      <c r="W487">
        <v>0</v>
      </c>
      <c r="X487" t="s">
        <v>39</v>
      </c>
      <c r="Y487" s="1" t="s">
        <v>40</v>
      </c>
      <c r="Z487" s="5">
        <v>42</v>
      </c>
      <c r="AA487">
        <v>52</v>
      </c>
      <c r="AB487">
        <v>85</v>
      </c>
      <c r="AC487" s="5">
        <f t="shared" si="56"/>
        <v>33.464566929133859</v>
      </c>
      <c r="AD487" t="s">
        <v>36</v>
      </c>
      <c r="AE487" s="5" t="str">
        <f t="shared" si="57"/>
        <v>Don't Know</v>
      </c>
    </row>
    <row r="488" spans="1:34" x14ac:dyDescent="0.2">
      <c r="A488">
        <v>4486</v>
      </c>
      <c r="B488" t="s">
        <v>23</v>
      </c>
      <c r="C488" t="s">
        <v>137</v>
      </c>
      <c r="D488" s="2">
        <v>37167</v>
      </c>
      <c r="E488" s="3">
        <v>0.60062499999999996</v>
      </c>
      <c r="F488" t="s">
        <v>25</v>
      </c>
      <c r="G488" s="2">
        <v>27958</v>
      </c>
      <c r="H488" s="5">
        <f t="shared" si="54"/>
        <v>25.212867898699521</v>
      </c>
      <c r="I488" t="s">
        <v>26</v>
      </c>
      <c r="J488" t="s">
        <v>117</v>
      </c>
      <c r="K488" t="s">
        <v>63</v>
      </c>
      <c r="L488">
        <v>0</v>
      </c>
      <c r="M488" s="1" t="s">
        <v>70</v>
      </c>
      <c r="N488" t="s">
        <v>37</v>
      </c>
      <c r="O488">
        <v>1995</v>
      </c>
      <c r="P488" t="s">
        <v>38</v>
      </c>
      <c r="Q488" t="s">
        <v>44</v>
      </c>
      <c r="R488" t="s">
        <v>33</v>
      </c>
      <c r="S488" s="4">
        <v>168</v>
      </c>
      <c r="T488" s="4">
        <f t="shared" si="52"/>
        <v>66.141732283464577</v>
      </c>
      <c r="U488" s="4">
        <v>56</v>
      </c>
      <c r="V488" s="4">
        <f t="shared" si="53"/>
        <v>123.45886682353144</v>
      </c>
      <c r="W488">
        <v>0</v>
      </c>
      <c r="X488" t="s">
        <v>39</v>
      </c>
      <c r="Y488" s="1" t="s">
        <v>36</v>
      </c>
      <c r="Z488" s="5">
        <v>38</v>
      </c>
      <c r="AC488" s="5" t="str">
        <f t="shared" si="56"/>
        <v/>
      </c>
      <c r="AE488" s="5" t="str">
        <f t="shared" si="57"/>
        <v/>
      </c>
      <c r="AF488" t="s">
        <v>52</v>
      </c>
      <c r="AG488">
        <v>42</v>
      </c>
      <c r="AH488" t="s">
        <v>177</v>
      </c>
    </row>
    <row r="489" spans="1:34" x14ac:dyDescent="0.2">
      <c r="A489">
        <v>4487</v>
      </c>
      <c r="B489" t="s">
        <v>23</v>
      </c>
      <c r="C489" t="s">
        <v>137</v>
      </c>
      <c r="D489" s="2">
        <v>37167</v>
      </c>
      <c r="E489" s="3">
        <v>0.60348379629629634</v>
      </c>
      <c r="F489" t="s">
        <v>25</v>
      </c>
      <c r="G489" s="2">
        <v>26547</v>
      </c>
      <c r="H489" s="5">
        <f t="shared" si="54"/>
        <v>29.075975359342916</v>
      </c>
      <c r="I489" t="s">
        <v>26</v>
      </c>
      <c r="J489" t="s">
        <v>117</v>
      </c>
      <c r="K489" t="s">
        <v>63</v>
      </c>
      <c r="L489">
        <v>0</v>
      </c>
      <c r="M489" s="1" t="s">
        <v>70</v>
      </c>
      <c r="N489" t="s">
        <v>37</v>
      </c>
      <c r="O489">
        <v>1994</v>
      </c>
      <c r="P489" t="s">
        <v>38</v>
      </c>
      <c r="Q489" t="s">
        <v>32</v>
      </c>
      <c r="R489" t="s">
        <v>33</v>
      </c>
      <c r="S489" s="4">
        <v>181</v>
      </c>
      <c r="T489" s="4">
        <f t="shared" si="52"/>
        <v>71.259842519685037</v>
      </c>
      <c r="U489" s="4">
        <v>82</v>
      </c>
      <c r="V489" s="4">
        <f t="shared" si="53"/>
        <v>180.77905499159959</v>
      </c>
      <c r="W489">
        <v>0</v>
      </c>
      <c r="X489" t="s">
        <v>39</v>
      </c>
      <c r="Y489" s="1" t="s">
        <v>36</v>
      </c>
      <c r="Z489" s="5">
        <v>42.5</v>
      </c>
      <c r="AA489">
        <v>50</v>
      </c>
      <c r="AB489">
        <v>90</v>
      </c>
      <c r="AC489" s="5">
        <f t="shared" si="56"/>
        <v>35.433070866141733</v>
      </c>
      <c r="AD489">
        <v>83.5</v>
      </c>
      <c r="AE489" s="5">
        <f t="shared" si="57"/>
        <v>32.874015748031496</v>
      </c>
    </row>
    <row r="490" spans="1:34" x14ac:dyDescent="0.2">
      <c r="A490">
        <v>4488</v>
      </c>
      <c r="B490" t="s">
        <v>23</v>
      </c>
      <c r="C490" t="s">
        <v>137</v>
      </c>
      <c r="D490" s="2">
        <v>37167</v>
      </c>
      <c r="E490" s="3">
        <v>0.6055787037037037</v>
      </c>
      <c r="F490" t="s">
        <v>25</v>
      </c>
      <c r="G490" s="2">
        <v>26368</v>
      </c>
      <c r="H490" s="5">
        <f t="shared" si="54"/>
        <v>29.566050650239561</v>
      </c>
      <c r="I490" t="s">
        <v>26</v>
      </c>
      <c r="J490" t="s">
        <v>47</v>
      </c>
      <c r="K490" t="s">
        <v>54</v>
      </c>
      <c r="L490">
        <v>0</v>
      </c>
      <c r="M490" s="1" t="s">
        <v>48</v>
      </c>
      <c r="N490" t="s">
        <v>71</v>
      </c>
      <c r="O490">
        <v>1993</v>
      </c>
      <c r="P490" t="s">
        <v>38</v>
      </c>
      <c r="Q490" t="s">
        <v>44</v>
      </c>
      <c r="R490" t="s">
        <v>33</v>
      </c>
      <c r="S490" s="4">
        <v>167</v>
      </c>
      <c r="T490" s="4">
        <f t="shared" si="52"/>
        <v>65.748031496062993</v>
      </c>
      <c r="U490" s="4">
        <v>74.400000000000006</v>
      </c>
      <c r="V490" s="4">
        <f t="shared" si="53"/>
        <v>164.02392306554893</v>
      </c>
      <c r="W490">
        <v>0</v>
      </c>
      <c r="X490" t="s">
        <v>39</v>
      </c>
      <c r="Y490" s="1" t="s">
        <v>56</v>
      </c>
      <c r="Z490" s="5">
        <v>40</v>
      </c>
      <c r="AC490" s="5" t="str">
        <f t="shared" si="56"/>
        <v/>
      </c>
      <c r="AE490" s="5" t="str">
        <f t="shared" si="57"/>
        <v/>
      </c>
      <c r="AF490" t="s">
        <v>45</v>
      </c>
      <c r="AG490">
        <v>50</v>
      </c>
      <c r="AH490" t="s">
        <v>173</v>
      </c>
    </row>
    <row r="491" spans="1:34" x14ac:dyDescent="0.2">
      <c r="A491">
        <v>4489</v>
      </c>
      <c r="B491" t="s">
        <v>23</v>
      </c>
      <c r="C491" t="s">
        <v>137</v>
      </c>
      <c r="D491" s="2">
        <v>37167</v>
      </c>
      <c r="E491" s="3">
        <v>0.66184027777777776</v>
      </c>
      <c r="F491" t="s">
        <v>25</v>
      </c>
      <c r="G491" s="2">
        <v>26760</v>
      </c>
      <c r="H491" s="5">
        <f t="shared" si="54"/>
        <v>28.492813141683779</v>
      </c>
      <c r="I491" t="s">
        <v>26</v>
      </c>
      <c r="J491" t="s">
        <v>121</v>
      </c>
      <c r="K491" t="s">
        <v>54</v>
      </c>
      <c r="L491">
        <v>0</v>
      </c>
      <c r="M491" s="1" t="s">
        <v>48</v>
      </c>
      <c r="N491" t="s">
        <v>71</v>
      </c>
      <c r="O491">
        <v>1999</v>
      </c>
      <c r="P491" t="s">
        <v>31</v>
      </c>
      <c r="Q491" t="s">
        <v>44</v>
      </c>
      <c r="R491" t="s">
        <v>33</v>
      </c>
      <c r="S491" s="4">
        <v>170</v>
      </c>
      <c r="T491" s="4">
        <f t="shared" si="52"/>
        <v>66.929133858267718</v>
      </c>
      <c r="U491" s="4">
        <v>65</v>
      </c>
      <c r="V491" s="4">
        <f t="shared" si="53"/>
        <v>143.3004704201704</v>
      </c>
      <c r="W491">
        <v>0</v>
      </c>
      <c r="X491" t="s">
        <v>39</v>
      </c>
      <c r="Y491" s="1" t="s">
        <v>40</v>
      </c>
      <c r="Z491" s="5">
        <v>39</v>
      </c>
      <c r="AC491" s="5" t="str">
        <f t="shared" si="56"/>
        <v/>
      </c>
      <c r="AE491" s="5" t="str">
        <f t="shared" si="57"/>
        <v/>
      </c>
      <c r="AF491" t="s">
        <v>52</v>
      </c>
      <c r="AG491">
        <v>44</v>
      </c>
      <c r="AH491" t="s">
        <v>173</v>
      </c>
    </row>
    <row r="492" spans="1:34" x14ac:dyDescent="0.2">
      <c r="A492">
        <v>4490</v>
      </c>
      <c r="B492" t="s">
        <v>23</v>
      </c>
      <c r="C492" t="s">
        <v>137</v>
      </c>
      <c r="D492" s="2">
        <v>37168</v>
      </c>
      <c r="E492" s="3">
        <v>0.43510416666666668</v>
      </c>
      <c r="F492" t="s">
        <v>25</v>
      </c>
      <c r="G492" s="2">
        <v>25639</v>
      </c>
      <c r="H492" s="5">
        <f t="shared" si="54"/>
        <v>31.564681724845997</v>
      </c>
      <c r="I492" t="s">
        <v>26</v>
      </c>
      <c r="J492" t="s">
        <v>41</v>
      </c>
      <c r="K492" t="s">
        <v>42</v>
      </c>
      <c r="L492">
        <v>0</v>
      </c>
      <c r="M492" s="1" t="s">
        <v>48</v>
      </c>
      <c r="N492" t="s">
        <v>71</v>
      </c>
      <c r="O492">
        <v>1970</v>
      </c>
      <c r="P492" t="s">
        <v>38</v>
      </c>
      <c r="Q492" t="s">
        <v>44</v>
      </c>
      <c r="R492" t="s">
        <v>33</v>
      </c>
      <c r="S492" s="4">
        <v>163</v>
      </c>
      <c r="T492" s="4">
        <f t="shared" si="52"/>
        <v>64.173228346456696</v>
      </c>
      <c r="U492" s="4">
        <v>52</v>
      </c>
      <c r="V492" s="4">
        <f t="shared" si="53"/>
        <v>114.64037633613634</v>
      </c>
      <c r="W492">
        <v>0</v>
      </c>
      <c r="X492" t="s">
        <v>39</v>
      </c>
      <c r="Y492" s="1" t="s">
        <v>56</v>
      </c>
      <c r="Z492" s="5">
        <v>37</v>
      </c>
      <c r="AC492" s="5" t="str">
        <f t="shared" ref="AC492:AC506" si="58">IF(ISNUMBER(AB492),CONVERT(AB492,"cm","in"),IF(ISBLANK(AB492),"",AB492))</f>
        <v/>
      </c>
      <c r="AE492" s="5" t="str">
        <f t="shared" si="57"/>
        <v/>
      </c>
      <c r="AF492" t="s">
        <v>58</v>
      </c>
      <c r="AG492">
        <v>42</v>
      </c>
      <c r="AH492" t="s">
        <v>175</v>
      </c>
    </row>
    <row r="493" spans="1:34" x14ac:dyDescent="0.2">
      <c r="A493">
        <v>4491</v>
      </c>
      <c r="B493" t="s">
        <v>23</v>
      </c>
      <c r="C493" t="s">
        <v>137</v>
      </c>
      <c r="D493" s="2">
        <v>37168</v>
      </c>
      <c r="E493" s="3">
        <v>0.46731481481481479</v>
      </c>
      <c r="F493" t="s">
        <v>25</v>
      </c>
      <c r="G493" s="2">
        <v>17290</v>
      </c>
      <c r="H493" s="5">
        <f t="shared" si="54"/>
        <v>54.422997946611908</v>
      </c>
      <c r="I493" t="s">
        <v>59</v>
      </c>
      <c r="J493" t="s">
        <v>60</v>
      </c>
      <c r="K493" t="s">
        <v>63</v>
      </c>
      <c r="L493">
        <v>0</v>
      </c>
      <c r="M493" s="1" t="s">
        <v>29</v>
      </c>
      <c r="N493" t="s">
        <v>64</v>
      </c>
      <c r="O493">
        <v>2001</v>
      </c>
      <c r="P493" t="s">
        <v>38</v>
      </c>
      <c r="Q493" t="s">
        <v>44</v>
      </c>
      <c r="R493" t="s">
        <v>33</v>
      </c>
      <c r="S493" s="4">
        <v>153</v>
      </c>
      <c r="T493" s="4">
        <f t="shared" si="52"/>
        <v>60.236220472440948</v>
      </c>
      <c r="U493" s="4">
        <v>65</v>
      </c>
      <c r="V493" s="4">
        <f t="shared" si="53"/>
        <v>143.3004704201704</v>
      </c>
      <c r="W493">
        <v>0</v>
      </c>
      <c r="X493" t="s">
        <v>34</v>
      </c>
      <c r="Y493" s="1" t="s">
        <v>40</v>
      </c>
      <c r="Z493" s="5">
        <v>37.5</v>
      </c>
      <c r="AC493" s="5" t="str">
        <f t="shared" si="58"/>
        <v/>
      </c>
      <c r="AE493" s="5" t="str">
        <f t="shared" si="57"/>
        <v/>
      </c>
      <c r="AF493" t="s">
        <v>45</v>
      </c>
      <c r="AG493">
        <v>50</v>
      </c>
      <c r="AH493" t="s">
        <v>173</v>
      </c>
    </row>
    <row r="494" spans="1:34" x14ac:dyDescent="0.2">
      <c r="A494">
        <v>4492</v>
      </c>
      <c r="B494" t="s">
        <v>23</v>
      </c>
      <c r="C494" t="s">
        <v>137</v>
      </c>
      <c r="D494" s="2">
        <v>37168</v>
      </c>
      <c r="E494" s="3">
        <v>0.4768634259259259</v>
      </c>
      <c r="F494" t="s">
        <v>25</v>
      </c>
      <c r="G494" s="2">
        <v>23298</v>
      </c>
      <c r="H494" s="5">
        <f t="shared" si="54"/>
        <v>37.973990417522245</v>
      </c>
      <c r="I494" t="s">
        <v>26</v>
      </c>
      <c r="J494" t="s">
        <v>60</v>
      </c>
      <c r="K494" t="s">
        <v>54</v>
      </c>
      <c r="L494">
        <v>2</v>
      </c>
      <c r="M494" s="1" t="s">
        <v>29</v>
      </c>
      <c r="N494" t="s">
        <v>71</v>
      </c>
      <c r="O494">
        <v>2001</v>
      </c>
      <c r="P494" t="s">
        <v>31</v>
      </c>
      <c r="Q494" t="s">
        <v>44</v>
      </c>
      <c r="R494" t="s">
        <v>33</v>
      </c>
      <c r="S494" s="4">
        <v>158</v>
      </c>
      <c r="T494" s="4">
        <f t="shared" si="52"/>
        <v>62.204724409448822</v>
      </c>
      <c r="U494" s="4">
        <v>53</v>
      </c>
      <c r="V494" s="4">
        <f t="shared" si="53"/>
        <v>116.84499895798511</v>
      </c>
      <c r="W494">
        <v>0</v>
      </c>
      <c r="X494" t="s">
        <v>34</v>
      </c>
      <c r="Y494" s="1" t="s">
        <v>35</v>
      </c>
      <c r="Z494" s="5">
        <v>36</v>
      </c>
      <c r="AC494" s="5" t="str">
        <f t="shared" si="58"/>
        <v/>
      </c>
      <c r="AE494" s="5" t="str">
        <f t="shared" si="57"/>
        <v/>
      </c>
      <c r="AF494" t="s">
        <v>45</v>
      </c>
      <c r="AG494">
        <v>42</v>
      </c>
      <c r="AH494" t="s">
        <v>173</v>
      </c>
    </row>
    <row r="495" spans="1:34" x14ac:dyDescent="0.2">
      <c r="A495">
        <v>4493</v>
      </c>
      <c r="B495" t="s">
        <v>23</v>
      </c>
      <c r="C495" t="s">
        <v>137</v>
      </c>
      <c r="D495" s="2">
        <v>37168</v>
      </c>
      <c r="E495" s="3">
        <v>0.48093750000000002</v>
      </c>
      <c r="F495" t="s">
        <v>25</v>
      </c>
      <c r="G495" s="2">
        <v>26335</v>
      </c>
      <c r="H495" s="5">
        <f t="shared" si="54"/>
        <v>29.659137577002053</v>
      </c>
      <c r="I495" t="s">
        <v>26</v>
      </c>
      <c r="J495" t="s">
        <v>60</v>
      </c>
      <c r="K495" t="s">
        <v>54</v>
      </c>
      <c r="L495">
        <v>0</v>
      </c>
      <c r="M495" s="1" t="s">
        <v>43</v>
      </c>
      <c r="N495" t="s">
        <v>79</v>
      </c>
      <c r="O495">
        <v>1998</v>
      </c>
      <c r="P495" t="s">
        <v>85</v>
      </c>
      <c r="Q495" t="s">
        <v>44</v>
      </c>
      <c r="R495" t="s">
        <v>33</v>
      </c>
      <c r="S495" s="4">
        <v>160</v>
      </c>
      <c r="T495" s="4">
        <f t="shared" si="52"/>
        <v>62.99212598425197</v>
      </c>
      <c r="U495" s="4">
        <v>56</v>
      </c>
      <c r="V495" s="4">
        <f t="shared" si="53"/>
        <v>123.45886682353144</v>
      </c>
      <c r="W495">
        <v>0</v>
      </c>
      <c r="X495" t="s">
        <v>39</v>
      </c>
      <c r="Y495" s="1" t="s">
        <v>40</v>
      </c>
      <c r="Z495" s="5">
        <v>37</v>
      </c>
      <c r="AC495" s="5" t="str">
        <f t="shared" si="58"/>
        <v/>
      </c>
      <c r="AE495" s="5" t="str">
        <f t="shared" si="57"/>
        <v/>
      </c>
      <c r="AF495" t="s">
        <v>52</v>
      </c>
      <c r="AG495">
        <v>44</v>
      </c>
      <c r="AH495" t="s">
        <v>180</v>
      </c>
    </row>
    <row r="496" spans="1:34" x14ac:dyDescent="0.2">
      <c r="A496">
        <v>4494</v>
      </c>
      <c r="B496" t="s">
        <v>23</v>
      </c>
      <c r="C496" t="s">
        <v>137</v>
      </c>
      <c r="D496" s="2">
        <v>37168</v>
      </c>
      <c r="E496" s="3">
        <v>0.4954513888888889</v>
      </c>
      <c r="F496" t="s">
        <v>25</v>
      </c>
      <c r="G496" s="2">
        <v>26700</v>
      </c>
      <c r="H496" s="5">
        <f t="shared" si="54"/>
        <v>28.659822039698838</v>
      </c>
      <c r="I496" t="s">
        <v>26</v>
      </c>
      <c r="J496" t="s">
        <v>60</v>
      </c>
      <c r="K496" t="s">
        <v>54</v>
      </c>
      <c r="L496">
        <v>0</v>
      </c>
      <c r="M496" s="1" t="s">
        <v>55</v>
      </c>
      <c r="N496" t="s">
        <v>71</v>
      </c>
      <c r="O496">
        <v>1998</v>
      </c>
      <c r="P496" t="s">
        <v>38</v>
      </c>
      <c r="Q496" t="s">
        <v>44</v>
      </c>
      <c r="R496" t="s">
        <v>33</v>
      </c>
      <c r="S496" s="4">
        <v>167</v>
      </c>
      <c r="T496" s="4">
        <f t="shared" si="52"/>
        <v>65.748031496062993</v>
      </c>
      <c r="U496" s="4">
        <v>48</v>
      </c>
      <c r="V496" s="4">
        <f t="shared" si="53"/>
        <v>105.82188584874123</v>
      </c>
      <c r="W496">
        <v>0</v>
      </c>
      <c r="X496" t="s">
        <v>39</v>
      </c>
      <c r="Y496" s="1" t="s">
        <v>56</v>
      </c>
      <c r="Z496" s="5">
        <v>36.5</v>
      </c>
      <c r="AC496" s="5" t="str">
        <f t="shared" si="58"/>
        <v/>
      </c>
      <c r="AE496" s="5" t="str">
        <f t="shared" si="57"/>
        <v/>
      </c>
      <c r="AF496" t="s">
        <v>52</v>
      </c>
      <c r="AG496">
        <v>40</v>
      </c>
      <c r="AH496">
        <v>32</v>
      </c>
    </row>
    <row r="497" spans="1:34" x14ac:dyDescent="0.2">
      <c r="A497">
        <v>4495</v>
      </c>
      <c r="B497" t="s">
        <v>23</v>
      </c>
      <c r="C497" t="s">
        <v>137</v>
      </c>
      <c r="D497" s="2">
        <v>37168</v>
      </c>
      <c r="E497" s="3">
        <v>0.52679398148148149</v>
      </c>
      <c r="F497" t="s">
        <v>25</v>
      </c>
      <c r="G497" s="2">
        <v>27363</v>
      </c>
      <c r="H497" s="5">
        <f t="shared" si="54"/>
        <v>26.844626967830255</v>
      </c>
      <c r="I497" t="s">
        <v>26</v>
      </c>
      <c r="J497" t="s">
        <v>74</v>
      </c>
      <c r="K497" t="s">
        <v>42</v>
      </c>
      <c r="L497">
        <v>0</v>
      </c>
      <c r="M497" s="1" t="s">
        <v>55</v>
      </c>
      <c r="N497" t="s">
        <v>56</v>
      </c>
      <c r="P497" t="s">
        <v>56</v>
      </c>
      <c r="Q497" t="s">
        <v>44</v>
      </c>
      <c r="R497" t="s">
        <v>33</v>
      </c>
      <c r="S497" s="4">
        <v>162</v>
      </c>
      <c r="T497" s="4">
        <f t="shared" si="52"/>
        <v>63.779527559055119</v>
      </c>
      <c r="U497" s="4">
        <v>51</v>
      </c>
      <c r="V497" s="4">
        <f t="shared" si="53"/>
        <v>112.43575371428756</v>
      </c>
      <c r="W497">
        <v>0</v>
      </c>
      <c r="X497" t="s">
        <v>39</v>
      </c>
      <c r="Y497" s="1" t="s">
        <v>36</v>
      </c>
      <c r="Z497" s="5">
        <v>37</v>
      </c>
      <c r="AC497" s="5" t="str">
        <f t="shared" si="58"/>
        <v/>
      </c>
      <c r="AE497" s="5" t="str">
        <f t="shared" si="57"/>
        <v/>
      </c>
      <c r="AF497" t="s">
        <v>58</v>
      </c>
      <c r="AG497">
        <v>38</v>
      </c>
      <c r="AH497" t="s">
        <v>177</v>
      </c>
    </row>
    <row r="498" spans="1:34" x14ac:dyDescent="0.2">
      <c r="A498">
        <v>4496</v>
      </c>
      <c r="B498" t="s">
        <v>23</v>
      </c>
      <c r="C498" t="s">
        <v>137</v>
      </c>
      <c r="D498" s="2">
        <v>37168</v>
      </c>
      <c r="E498" s="3">
        <v>0.62354166666666666</v>
      </c>
      <c r="F498" t="s">
        <v>25</v>
      </c>
      <c r="G498" s="2">
        <v>14825</v>
      </c>
      <c r="H498" s="5">
        <f t="shared" si="54"/>
        <v>61.171800136892543</v>
      </c>
      <c r="I498" t="s">
        <v>26</v>
      </c>
      <c r="J498" t="s">
        <v>122</v>
      </c>
      <c r="K498" t="s">
        <v>57</v>
      </c>
      <c r="L498">
        <v>1</v>
      </c>
      <c r="M498" s="1" t="s">
        <v>43</v>
      </c>
      <c r="N498" t="s">
        <v>79</v>
      </c>
      <c r="O498">
        <v>1998</v>
      </c>
      <c r="P498" t="s">
        <v>38</v>
      </c>
      <c r="Q498" t="s">
        <v>44</v>
      </c>
      <c r="R498" t="s">
        <v>33</v>
      </c>
      <c r="S498" s="4">
        <v>158</v>
      </c>
      <c r="T498" s="4">
        <f t="shared" si="52"/>
        <v>62.204724409448822</v>
      </c>
      <c r="U498" s="4">
        <v>54.5</v>
      </c>
      <c r="V498" s="4">
        <f t="shared" si="53"/>
        <v>120.15193289075827</v>
      </c>
      <c r="W498">
        <v>0</v>
      </c>
      <c r="X498" t="s">
        <v>34</v>
      </c>
      <c r="Y498" s="1" t="s">
        <v>36</v>
      </c>
      <c r="Z498" s="5">
        <v>37</v>
      </c>
      <c r="AC498" s="5" t="str">
        <f t="shared" si="58"/>
        <v/>
      </c>
      <c r="AE498" s="5" t="str">
        <f t="shared" si="57"/>
        <v/>
      </c>
      <c r="AF498" t="s">
        <v>58</v>
      </c>
      <c r="AG498">
        <v>42</v>
      </c>
      <c r="AH498" t="s">
        <v>176</v>
      </c>
    </row>
    <row r="499" spans="1:34" x14ac:dyDescent="0.2">
      <c r="A499">
        <v>4497</v>
      </c>
      <c r="B499" t="s">
        <v>23</v>
      </c>
      <c r="C499" t="s">
        <v>137</v>
      </c>
      <c r="D499" s="2">
        <v>37168</v>
      </c>
      <c r="E499" s="3">
        <v>0.64350694444444445</v>
      </c>
      <c r="F499" t="s">
        <v>25</v>
      </c>
      <c r="G499" s="2">
        <v>25211</v>
      </c>
      <c r="H499" s="5">
        <f t="shared" si="54"/>
        <v>32.736481861738532</v>
      </c>
      <c r="I499" t="s">
        <v>46</v>
      </c>
      <c r="J499" t="s">
        <v>60</v>
      </c>
      <c r="K499" t="s">
        <v>28</v>
      </c>
      <c r="L499">
        <v>0</v>
      </c>
      <c r="M499" s="1" t="s">
        <v>55</v>
      </c>
      <c r="N499" t="s">
        <v>30</v>
      </c>
      <c r="O499">
        <v>1997</v>
      </c>
      <c r="P499" t="s">
        <v>85</v>
      </c>
      <c r="Q499" t="s">
        <v>32</v>
      </c>
      <c r="R499" t="s">
        <v>33</v>
      </c>
      <c r="S499" s="4">
        <v>175</v>
      </c>
      <c r="T499" s="4">
        <f t="shared" si="52"/>
        <v>68.897637795275585</v>
      </c>
      <c r="U499" s="4">
        <v>77</v>
      </c>
      <c r="V499" s="4">
        <f t="shared" si="53"/>
        <v>169.75594188235573</v>
      </c>
      <c r="W499">
        <v>0</v>
      </c>
      <c r="X499" t="s">
        <v>39</v>
      </c>
      <c r="Y499" s="1" t="s">
        <v>36</v>
      </c>
      <c r="Z499" s="5">
        <v>42</v>
      </c>
      <c r="AA499">
        <v>48</v>
      </c>
      <c r="AB499" t="s">
        <v>36</v>
      </c>
      <c r="AC499" s="5" t="str">
        <f t="shared" si="58"/>
        <v>Don't Know</v>
      </c>
      <c r="AD499">
        <v>81</v>
      </c>
      <c r="AE499" s="5">
        <f t="shared" si="57"/>
        <v>31.889763779527559</v>
      </c>
    </row>
    <row r="500" spans="1:34" x14ac:dyDescent="0.2">
      <c r="A500">
        <v>4498</v>
      </c>
      <c r="B500" t="s">
        <v>23</v>
      </c>
      <c r="C500" t="s">
        <v>137</v>
      </c>
      <c r="D500" s="2">
        <v>37168</v>
      </c>
      <c r="E500" s="3">
        <v>0.65657407407407409</v>
      </c>
      <c r="F500" t="s">
        <v>25</v>
      </c>
      <c r="G500" s="2">
        <v>21831</v>
      </c>
      <c r="H500" s="5">
        <f t="shared" si="54"/>
        <v>41.990417522245039</v>
      </c>
      <c r="I500" t="s">
        <v>26</v>
      </c>
      <c r="J500" t="s">
        <v>112</v>
      </c>
      <c r="K500" t="s">
        <v>54</v>
      </c>
      <c r="L500">
        <v>2</v>
      </c>
      <c r="M500" s="1" t="s">
        <v>70</v>
      </c>
      <c r="N500" t="s">
        <v>56</v>
      </c>
      <c r="P500" t="s">
        <v>56</v>
      </c>
      <c r="Q500" t="s">
        <v>44</v>
      </c>
      <c r="R500" t="s">
        <v>33</v>
      </c>
      <c r="S500" s="4">
        <v>168</v>
      </c>
      <c r="T500" s="4">
        <f t="shared" si="52"/>
        <v>66.141732283464577</v>
      </c>
      <c r="U500" s="4">
        <v>63</v>
      </c>
      <c r="V500" s="4">
        <f t="shared" si="53"/>
        <v>138.89122517647286</v>
      </c>
      <c r="W500">
        <v>0</v>
      </c>
      <c r="X500" t="s">
        <v>34</v>
      </c>
      <c r="Y500" s="1" t="s">
        <v>35</v>
      </c>
      <c r="Z500" s="5">
        <v>38</v>
      </c>
      <c r="AC500" s="5" t="str">
        <f t="shared" si="58"/>
        <v/>
      </c>
      <c r="AE500" s="5" t="str">
        <f t="shared" si="57"/>
        <v/>
      </c>
      <c r="AF500" t="s">
        <v>52</v>
      </c>
      <c r="AG500">
        <v>44</v>
      </c>
      <c r="AH500" t="s">
        <v>56</v>
      </c>
    </row>
    <row r="501" spans="1:34" x14ac:dyDescent="0.2">
      <c r="A501">
        <v>4499</v>
      </c>
      <c r="B501" t="s">
        <v>23</v>
      </c>
      <c r="C501" t="s">
        <v>137</v>
      </c>
      <c r="D501" s="2">
        <v>37168</v>
      </c>
      <c r="E501" s="3">
        <v>0.68478009259259265</v>
      </c>
      <c r="F501" t="s">
        <v>25</v>
      </c>
      <c r="G501" s="2">
        <v>30293</v>
      </c>
      <c r="H501" s="5">
        <f t="shared" si="54"/>
        <v>18.822724161533195</v>
      </c>
      <c r="I501" t="s">
        <v>26</v>
      </c>
      <c r="J501" t="s">
        <v>41</v>
      </c>
      <c r="K501" t="s">
        <v>42</v>
      </c>
      <c r="L501">
        <v>0</v>
      </c>
      <c r="M501" s="1" t="s">
        <v>55</v>
      </c>
      <c r="N501" t="s">
        <v>56</v>
      </c>
      <c r="P501" t="s">
        <v>56</v>
      </c>
      <c r="Q501" t="s">
        <v>32</v>
      </c>
      <c r="R501" t="s">
        <v>33</v>
      </c>
      <c r="S501" s="4">
        <v>177</v>
      </c>
      <c r="T501" s="4">
        <f t="shared" si="52"/>
        <v>69.685039370078741</v>
      </c>
      <c r="U501" s="4">
        <v>62</v>
      </c>
      <c r="V501" s="4">
        <f t="shared" si="53"/>
        <v>136.68660255462407</v>
      </c>
      <c r="W501">
        <v>0</v>
      </c>
      <c r="X501" t="s">
        <v>39</v>
      </c>
      <c r="Y501" s="1" t="s">
        <v>56</v>
      </c>
      <c r="Z501" s="5">
        <v>43.5</v>
      </c>
      <c r="AA501" t="s">
        <v>36</v>
      </c>
      <c r="AB501">
        <v>80</v>
      </c>
      <c r="AC501" s="5">
        <f t="shared" si="58"/>
        <v>31.496062992125985</v>
      </c>
      <c r="AD501" t="s">
        <v>36</v>
      </c>
      <c r="AE501" s="5" t="str">
        <f t="shared" si="57"/>
        <v>Don't Know</v>
      </c>
    </row>
    <row r="502" spans="1:34" x14ac:dyDescent="0.2">
      <c r="A502">
        <v>4500</v>
      </c>
      <c r="B502" t="s">
        <v>23</v>
      </c>
      <c r="C502" t="s">
        <v>137</v>
      </c>
      <c r="D502" s="2">
        <v>37168</v>
      </c>
      <c r="E502" s="3">
        <v>0.69115740740740739</v>
      </c>
      <c r="F502" t="s">
        <v>25</v>
      </c>
      <c r="G502" s="2">
        <v>29658</v>
      </c>
      <c r="H502" s="5">
        <f t="shared" si="54"/>
        <v>20.56125941136208</v>
      </c>
      <c r="I502" t="s">
        <v>26</v>
      </c>
      <c r="J502" t="s">
        <v>41</v>
      </c>
      <c r="K502" t="s">
        <v>42</v>
      </c>
      <c r="L502">
        <v>0</v>
      </c>
      <c r="M502" s="1" t="s">
        <v>29</v>
      </c>
      <c r="N502" t="s">
        <v>56</v>
      </c>
      <c r="P502" t="s">
        <v>56</v>
      </c>
      <c r="Q502" t="s">
        <v>44</v>
      </c>
      <c r="R502" t="s">
        <v>33</v>
      </c>
      <c r="S502" s="4">
        <v>168</v>
      </c>
      <c r="T502" s="4">
        <f t="shared" si="52"/>
        <v>66.141732283464577</v>
      </c>
      <c r="U502" s="4">
        <v>56</v>
      </c>
      <c r="V502" s="4">
        <f t="shared" si="53"/>
        <v>123.45886682353144</v>
      </c>
      <c r="W502">
        <v>0</v>
      </c>
      <c r="X502" t="s">
        <v>39</v>
      </c>
      <c r="Y502" s="1" t="s">
        <v>51</v>
      </c>
      <c r="Z502" s="5">
        <v>38</v>
      </c>
      <c r="AC502" s="5" t="str">
        <f t="shared" si="58"/>
        <v/>
      </c>
      <c r="AE502" s="5" t="str">
        <f t="shared" si="57"/>
        <v/>
      </c>
      <c r="AF502" t="s">
        <v>52</v>
      </c>
      <c r="AG502">
        <v>44</v>
      </c>
      <c r="AH502" t="s">
        <v>189</v>
      </c>
    </row>
    <row r="503" spans="1:34" x14ac:dyDescent="0.2">
      <c r="A503">
        <v>4501</v>
      </c>
      <c r="B503" t="s">
        <v>23</v>
      </c>
      <c r="C503" t="s">
        <v>137</v>
      </c>
      <c r="D503" s="2">
        <v>37168</v>
      </c>
      <c r="E503" s="3">
        <v>0.74091435185185184</v>
      </c>
      <c r="F503" t="s">
        <v>25</v>
      </c>
      <c r="G503" s="2">
        <v>25444</v>
      </c>
      <c r="H503" s="5">
        <f t="shared" si="54"/>
        <v>32.098562628336758</v>
      </c>
      <c r="I503" t="s">
        <v>26</v>
      </c>
      <c r="J503" t="s">
        <v>60</v>
      </c>
      <c r="K503" t="s">
        <v>42</v>
      </c>
      <c r="L503">
        <v>0</v>
      </c>
      <c r="M503" s="1" t="s">
        <v>43</v>
      </c>
      <c r="N503" t="s">
        <v>140</v>
      </c>
      <c r="O503">
        <v>1992</v>
      </c>
      <c r="P503" t="s">
        <v>85</v>
      </c>
      <c r="Q503" t="s">
        <v>32</v>
      </c>
      <c r="R503" t="s">
        <v>33</v>
      </c>
      <c r="S503" s="4">
        <v>174</v>
      </c>
      <c r="T503" s="4">
        <f t="shared" si="52"/>
        <v>68.503937007874015</v>
      </c>
      <c r="U503" s="4">
        <v>78</v>
      </c>
      <c r="V503" s="4">
        <f t="shared" si="53"/>
        <v>171.96056450420448</v>
      </c>
      <c r="W503">
        <v>0</v>
      </c>
      <c r="X503" t="s">
        <v>39</v>
      </c>
      <c r="Y503" s="1" t="s">
        <v>40</v>
      </c>
      <c r="Z503" s="5">
        <v>42</v>
      </c>
      <c r="AA503">
        <v>48</v>
      </c>
      <c r="AB503">
        <v>90</v>
      </c>
      <c r="AC503" s="5">
        <f t="shared" si="58"/>
        <v>35.433070866141733</v>
      </c>
      <c r="AD503">
        <v>78.5</v>
      </c>
      <c r="AE503" s="5">
        <f t="shared" si="57"/>
        <v>30.905511811023622</v>
      </c>
    </row>
    <row r="504" spans="1:34" x14ac:dyDescent="0.2">
      <c r="A504">
        <v>4502</v>
      </c>
      <c r="B504" t="s">
        <v>23</v>
      </c>
      <c r="C504" t="s">
        <v>137</v>
      </c>
      <c r="D504" s="2">
        <v>37172</v>
      </c>
      <c r="E504" s="3">
        <v>0.44193287037037038</v>
      </c>
      <c r="F504" t="s">
        <v>25</v>
      </c>
      <c r="G504" s="2">
        <v>28940</v>
      </c>
      <c r="H504" s="5">
        <f t="shared" si="54"/>
        <v>22.537987679671456</v>
      </c>
      <c r="I504" t="s">
        <v>26</v>
      </c>
      <c r="J504" t="s">
        <v>41</v>
      </c>
      <c r="K504" t="s">
        <v>54</v>
      </c>
      <c r="L504">
        <v>0</v>
      </c>
      <c r="M504" s="1" t="s">
        <v>43</v>
      </c>
      <c r="N504" t="s">
        <v>71</v>
      </c>
      <c r="O504">
        <v>1996</v>
      </c>
      <c r="P504" t="s">
        <v>38</v>
      </c>
      <c r="Q504" t="s">
        <v>44</v>
      </c>
      <c r="R504" t="s">
        <v>33</v>
      </c>
      <c r="S504" s="4">
        <v>165</v>
      </c>
      <c r="T504" s="4">
        <f t="shared" si="52"/>
        <v>64.960629921259837</v>
      </c>
      <c r="U504" s="4">
        <v>60</v>
      </c>
      <c r="V504" s="4">
        <f t="shared" si="53"/>
        <v>132.27735731092653</v>
      </c>
      <c r="W504">
        <v>0</v>
      </c>
      <c r="X504" t="s">
        <v>39</v>
      </c>
      <c r="Y504" s="1" t="s">
        <v>36</v>
      </c>
      <c r="Z504" s="5">
        <v>38</v>
      </c>
      <c r="AC504" s="5" t="str">
        <f t="shared" si="58"/>
        <v/>
      </c>
      <c r="AE504" s="5" t="str">
        <f t="shared" si="57"/>
        <v/>
      </c>
      <c r="AF504" t="s">
        <v>52</v>
      </c>
      <c r="AG504">
        <v>44</v>
      </c>
      <c r="AH504" t="s">
        <v>174</v>
      </c>
    </row>
    <row r="505" spans="1:34" x14ac:dyDescent="0.2">
      <c r="A505">
        <v>4503</v>
      </c>
      <c r="B505" t="s">
        <v>23</v>
      </c>
      <c r="C505" t="s">
        <v>137</v>
      </c>
      <c r="D505" s="2">
        <v>37172</v>
      </c>
      <c r="E505" s="3">
        <v>0.44496527777777778</v>
      </c>
      <c r="F505" t="s">
        <v>25</v>
      </c>
      <c r="G505" s="2">
        <v>27533</v>
      </c>
      <c r="H505" s="5">
        <f t="shared" si="54"/>
        <v>26.390143737166323</v>
      </c>
      <c r="I505" t="s">
        <v>26</v>
      </c>
      <c r="J505" t="s">
        <v>88</v>
      </c>
      <c r="K505" t="s">
        <v>63</v>
      </c>
      <c r="L505">
        <v>0</v>
      </c>
      <c r="M505" s="1" t="s">
        <v>29</v>
      </c>
      <c r="N505" t="s">
        <v>30</v>
      </c>
      <c r="O505">
        <v>1995</v>
      </c>
      <c r="P505" t="s">
        <v>38</v>
      </c>
      <c r="Q505" t="s">
        <v>32</v>
      </c>
      <c r="R505" t="s">
        <v>33</v>
      </c>
      <c r="S505" s="4">
        <v>170</v>
      </c>
      <c r="T505" s="4">
        <f t="shared" si="52"/>
        <v>66.929133858267718</v>
      </c>
      <c r="U505" s="4">
        <v>70</v>
      </c>
      <c r="V505" s="4">
        <f t="shared" si="53"/>
        <v>154.32358352941429</v>
      </c>
      <c r="W505">
        <v>0</v>
      </c>
      <c r="X505" t="s">
        <v>39</v>
      </c>
      <c r="Y505" s="1" t="s">
        <v>92</v>
      </c>
      <c r="Z505" s="5">
        <v>41</v>
      </c>
      <c r="AA505" t="s">
        <v>104</v>
      </c>
      <c r="AB505">
        <v>85</v>
      </c>
      <c r="AC505" s="5">
        <f t="shared" si="58"/>
        <v>33.464566929133859</v>
      </c>
      <c r="AD505">
        <v>76</v>
      </c>
      <c r="AE505" s="5">
        <f t="shared" si="57"/>
        <v>29.921259842519685</v>
      </c>
    </row>
    <row r="506" spans="1:34" x14ac:dyDescent="0.2">
      <c r="A506">
        <v>4504</v>
      </c>
      <c r="B506" t="s">
        <v>23</v>
      </c>
      <c r="C506" t="s">
        <v>137</v>
      </c>
      <c r="D506" s="2">
        <v>37172</v>
      </c>
      <c r="E506" s="3">
        <v>0.4606365740740741</v>
      </c>
      <c r="F506" t="s">
        <v>25</v>
      </c>
      <c r="G506" s="2">
        <v>28495</v>
      </c>
      <c r="H506" s="5">
        <f t="shared" si="54"/>
        <v>23.756331279945243</v>
      </c>
      <c r="I506" t="s">
        <v>26</v>
      </c>
      <c r="J506" t="s">
        <v>41</v>
      </c>
      <c r="K506" t="s">
        <v>54</v>
      </c>
      <c r="L506">
        <v>0</v>
      </c>
      <c r="M506" s="1" t="s">
        <v>43</v>
      </c>
      <c r="N506" t="s">
        <v>30</v>
      </c>
      <c r="O506">
        <v>1990</v>
      </c>
      <c r="P506" t="s">
        <v>38</v>
      </c>
      <c r="Q506" t="s">
        <v>32</v>
      </c>
      <c r="R506" t="s">
        <v>33</v>
      </c>
      <c r="S506" s="4">
        <v>178</v>
      </c>
      <c r="T506" s="4">
        <f t="shared" si="52"/>
        <v>70.078740157480311</v>
      </c>
      <c r="U506" s="4">
        <v>72</v>
      </c>
      <c r="V506" s="4">
        <f t="shared" si="53"/>
        <v>158.73282877311183</v>
      </c>
      <c r="W506">
        <v>0</v>
      </c>
      <c r="X506" t="s">
        <v>39</v>
      </c>
      <c r="Y506" s="1" t="s">
        <v>36</v>
      </c>
      <c r="Z506" s="5">
        <v>43.5</v>
      </c>
      <c r="AA506">
        <v>48</v>
      </c>
      <c r="AB506">
        <v>85</v>
      </c>
      <c r="AC506" s="5">
        <f t="shared" si="58"/>
        <v>33.464566929133859</v>
      </c>
      <c r="AD506">
        <v>81</v>
      </c>
      <c r="AE506" s="5">
        <f t="shared" si="57"/>
        <v>31.889763779527559</v>
      </c>
    </row>
    <row r="507" spans="1:34" x14ac:dyDescent="0.2">
      <c r="A507">
        <v>4505</v>
      </c>
      <c r="B507" t="s">
        <v>23</v>
      </c>
      <c r="C507" t="s">
        <v>137</v>
      </c>
      <c r="D507" s="2">
        <v>37172</v>
      </c>
      <c r="E507" s="3">
        <v>0.4831597222222222</v>
      </c>
      <c r="F507" t="s">
        <v>25</v>
      </c>
      <c r="G507" s="2">
        <v>30464</v>
      </c>
      <c r="H507" s="5">
        <f t="shared" si="54"/>
        <v>18.365503080082135</v>
      </c>
      <c r="I507" t="s">
        <v>26</v>
      </c>
      <c r="J507" t="s">
        <v>41</v>
      </c>
      <c r="K507" t="s">
        <v>57</v>
      </c>
      <c r="L507">
        <v>0</v>
      </c>
      <c r="M507" s="1" t="s">
        <v>70</v>
      </c>
      <c r="N507" t="s">
        <v>56</v>
      </c>
      <c r="P507" t="s">
        <v>56</v>
      </c>
      <c r="Q507" t="s">
        <v>32</v>
      </c>
      <c r="R507" t="s">
        <v>33</v>
      </c>
      <c r="S507" s="4">
        <v>175</v>
      </c>
      <c r="T507" s="4">
        <f t="shared" si="52"/>
        <v>68.897637795275585</v>
      </c>
      <c r="U507" s="4">
        <v>70</v>
      </c>
      <c r="V507" s="4">
        <f t="shared" si="53"/>
        <v>154.32358352941429</v>
      </c>
      <c r="W507">
        <v>0</v>
      </c>
      <c r="X507" t="s">
        <v>39</v>
      </c>
      <c r="Y507" s="1" t="s">
        <v>56</v>
      </c>
      <c r="Z507" s="5">
        <v>42</v>
      </c>
      <c r="AA507">
        <v>48</v>
      </c>
      <c r="AB507" t="s">
        <v>68</v>
      </c>
      <c r="AC507" s="5" t="s">
        <v>169</v>
      </c>
      <c r="AD507">
        <v>78.5</v>
      </c>
      <c r="AE507" s="5">
        <f t="shared" si="57"/>
        <v>30.905511811023622</v>
      </c>
    </row>
    <row r="508" spans="1:34" x14ac:dyDescent="0.2">
      <c r="A508">
        <v>4506</v>
      </c>
      <c r="B508" t="s">
        <v>23</v>
      </c>
      <c r="C508" t="s">
        <v>137</v>
      </c>
      <c r="D508" s="2">
        <v>37172</v>
      </c>
      <c r="E508" s="3">
        <v>0.66173611111111108</v>
      </c>
      <c r="F508" t="s">
        <v>25</v>
      </c>
      <c r="G508" s="2">
        <v>16012</v>
      </c>
      <c r="H508" s="5">
        <f t="shared" si="54"/>
        <v>57.932922655715267</v>
      </c>
      <c r="I508" t="s">
        <v>26</v>
      </c>
      <c r="J508" t="s">
        <v>122</v>
      </c>
      <c r="K508" t="s">
        <v>54</v>
      </c>
      <c r="L508">
        <v>2</v>
      </c>
      <c r="M508" s="1" t="s">
        <v>29</v>
      </c>
      <c r="N508" t="s">
        <v>56</v>
      </c>
      <c r="P508" t="s">
        <v>56</v>
      </c>
      <c r="Q508" t="s">
        <v>44</v>
      </c>
      <c r="R508" t="s">
        <v>33</v>
      </c>
      <c r="S508" s="4">
        <v>160</v>
      </c>
      <c r="T508" s="4">
        <f t="shared" si="52"/>
        <v>62.99212598425197</v>
      </c>
      <c r="U508" s="4">
        <v>61</v>
      </c>
      <c r="V508" s="4">
        <f t="shared" si="53"/>
        <v>134.48197993277532</v>
      </c>
      <c r="W508">
        <v>0</v>
      </c>
      <c r="X508" t="s">
        <v>34</v>
      </c>
      <c r="Y508" s="1" t="s">
        <v>96</v>
      </c>
      <c r="Z508" s="5">
        <v>38</v>
      </c>
      <c r="AC508" s="5" t="str">
        <f t="shared" ref="AC508:AC526" si="59">IF(ISNUMBER(AB508),CONVERT(AB508,"cm","in"),IF(ISBLANK(AB508),"",AB508))</f>
        <v/>
      </c>
      <c r="AE508" s="5" t="str">
        <f t="shared" si="57"/>
        <v/>
      </c>
      <c r="AF508" t="s">
        <v>52</v>
      </c>
      <c r="AG508">
        <v>46</v>
      </c>
      <c r="AH508" t="s">
        <v>176</v>
      </c>
    </row>
    <row r="509" spans="1:34" x14ac:dyDescent="0.2">
      <c r="A509">
        <v>4507</v>
      </c>
      <c r="B509" t="s">
        <v>23</v>
      </c>
      <c r="C509" t="s">
        <v>137</v>
      </c>
      <c r="D509" s="2">
        <v>37172</v>
      </c>
      <c r="E509" s="3">
        <v>0.66439814814814813</v>
      </c>
      <c r="F509" t="s">
        <v>25</v>
      </c>
      <c r="G509" s="2">
        <v>15348</v>
      </c>
      <c r="H509" s="5">
        <f t="shared" si="54"/>
        <v>59.750855578370981</v>
      </c>
      <c r="I509" t="s">
        <v>147</v>
      </c>
      <c r="J509" t="s">
        <v>122</v>
      </c>
      <c r="K509" t="s">
        <v>54</v>
      </c>
      <c r="L509">
        <v>0</v>
      </c>
      <c r="M509" s="1" t="s">
        <v>29</v>
      </c>
      <c r="N509" t="s">
        <v>56</v>
      </c>
      <c r="P509" t="s">
        <v>56</v>
      </c>
      <c r="Q509" t="s">
        <v>44</v>
      </c>
      <c r="R509" t="s">
        <v>33</v>
      </c>
      <c r="S509" s="4">
        <v>167</v>
      </c>
      <c r="T509" s="4">
        <f t="shared" si="52"/>
        <v>65.748031496062993</v>
      </c>
      <c r="U509" s="4">
        <v>78</v>
      </c>
      <c r="V509" s="4">
        <f t="shared" si="53"/>
        <v>171.96056450420448</v>
      </c>
      <c r="W509">
        <v>0</v>
      </c>
      <c r="X509" t="s">
        <v>39</v>
      </c>
      <c r="Y509" s="1" t="s">
        <v>103</v>
      </c>
      <c r="Z509" s="5">
        <v>39.5</v>
      </c>
      <c r="AC509" s="5" t="str">
        <f t="shared" si="59"/>
        <v/>
      </c>
      <c r="AE509" s="5" t="str">
        <f t="shared" si="57"/>
        <v/>
      </c>
      <c r="AF509" t="s">
        <v>52</v>
      </c>
      <c r="AG509">
        <v>46</v>
      </c>
      <c r="AH509" t="s">
        <v>192</v>
      </c>
    </row>
    <row r="510" spans="1:34" x14ac:dyDescent="0.2">
      <c r="A510">
        <v>4508</v>
      </c>
      <c r="B510" t="s">
        <v>23</v>
      </c>
      <c r="C510" t="s">
        <v>137</v>
      </c>
      <c r="D510" s="2">
        <v>37172</v>
      </c>
      <c r="E510" s="3">
        <v>0.66690972222222211</v>
      </c>
      <c r="F510" t="s">
        <v>25</v>
      </c>
      <c r="G510" s="2">
        <v>26296</v>
      </c>
      <c r="H510" s="5">
        <f t="shared" si="54"/>
        <v>29.776865160848732</v>
      </c>
      <c r="I510" t="s">
        <v>26</v>
      </c>
      <c r="J510" t="s">
        <v>60</v>
      </c>
      <c r="K510" t="s">
        <v>63</v>
      </c>
      <c r="L510">
        <v>0</v>
      </c>
      <c r="M510" s="1" t="s">
        <v>55</v>
      </c>
      <c r="N510" t="s">
        <v>84</v>
      </c>
      <c r="O510">
        <v>1999</v>
      </c>
      <c r="P510" t="s">
        <v>38</v>
      </c>
      <c r="Q510" t="s">
        <v>44</v>
      </c>
      <c r="R510" t="s">
        <v>33</v>
      </c>
      <c r="S510" s="4">
        <v>157</v>
      </c>
      <c r="T510" s="4">
        <f t="shared" si="52"/>
        <v>61.811023622047244</v>
      </c>
      <c r="U510" s="4">
        <v>44</v>
      </c>
      <c r="V510" s="4">
        <f t="shared" si="53"/>
        <v>97.003395361346122</v>
      </c>
      <c r="W510">
        <v>0</v>
      </c>
      <c r="X510" t="s">
        <v>34</v>
      </c>
      <c r="Y510" s="1" t="s">
        <v>56</v>
      </c>
      <c r="Z510" s="5">
        <v>35.5</v>
      </c>
      <c r="AC510" s="5" t="str">
        <f t="shared" si="59"/>
        <v/>
      </c>
      <c r="AE510" s="5" t="str">
        <f t="shared" si="57"/>
        <v/>
      </c>
      <c r="AF510" t="s">
        <v>161</v>
      </c>
      <c r="AG510">
        <v>40</v>
      </c>
    </row>
    <row r="511" spans="1:34" x14ac:dyDescent="0.2">
      <c r="A511">
        <v>4509</v>
      </c>
      <c r="B511" t="s">
        <v>23</v>
      </c>
      <c r="C511" t="s">
        <v>137</v>
      </c>
      <c r="D511" s="2">
        <v>37172</v>
      </c>
      <c r="E511" s="3">
        <v>0.73991898148148139</v>
      </c>
      <c r="F511" t="s">
        <v>25</v>
      </c>
      <c r="G511" s="2">
        <v>27843</v>
      </c>
      <c r="H511" s="5">
        <f t="shared" si="54"/>
        <v>25.541409993155373</v>
      </c>
      <c r="I511" t="s">
        <v>26</v>
      </c>
      <c r="J511" t="s">
        <v>41</v>
      </c>
      <c r="K511" t="s">
        <v>54</v>
      </c>
      <c r="L511">
        <v>0</v>
      </c>
      <c r="M511" s="1" t="s">
        <v>43</v>
      </c>
      <c r="N511" t="s">
        <v>56</v>
      </c>
      <c r="P511" t="s">
        <v>56</v>
      </c>
      <c r="Q511" t="s">
        <v>44</v>
      </c>
      <c r="R511" t="s">
        <v>33</v>
      </c>
      <c r="S511" s="4">
        <v>165</v>
      </c>
      <c r="T511" s="4">
        <f t="shared" si="52"/>
        <v>64.960629921259837</v>
      </c>
      <c r="U511" s="4">
        <v>61</v>
      </c>
      <c r="V511" s="4">
        <f t="shared" si="53"/>
        <v>134.48197993277532</v>
      </c>
      <c r="W511">
        <v>0</v>
      </c>
      <c r="X511" t="s">
        <v>39</v>
      </c>
      <c r="Y511" s="1" t="s">
        <v>36</v>
      </c>
      <c r="Z511" s="5">
        <v>38</v>
      </c>
      <c r="AC511" s="5" t="str">
        <f t="shared" si="59"/>
        <v/>
      </c>
      <c r="AE511" s="5" t="str">
        <f t="shared" si="57"/>
        <v/>
      </c>
      <c r="AF511" t="s">
        <v>52</v>
      </c>
      <c r="AG511">
        <v>44</v>
      </c>
      <c r="AH511" t="s">
        <v>174</v>
      </c>
    </row>
    <row r="512" spans="1:34" x14ac:dyDescent="0.2">
      <c r="A512">
        <v>4510</v>
      </c>
      <c r="B512" t="s">
        <v>23</v>
      </c>
      <c r="C512" t="s">
        <v>137</v>
      </c>
      <c r="D512" s="2">
        <v>37173</v>
      </c>
      <c r="E512" s="3">
        <v>0.41490740740740745</v>
      </c>
      <c r="F512" t="s">
        <v>25</v>
      </c>
      <c r="G512" s="2">
        <v>25564</v>
      </c>
      <c r="H512" s="5">
        <f t="shared" si="54"/>
        <v>31.783709787816566</v>
      </c>
      <c r="I512" t="s">
        <v>26</v>
      </c>
      <c r="J512" t="s">
        <v>60</v>
      </c>
      <c r="K512" t="s">
        <v>63</v>
      </c>
      <c r="L512">
        <v>0</v>
      </c>
      <c r="M512" s="1" t="s">
        <v>43</v>
      </c>
      <c r="N512" t="s">
        <v>71</v>
      </c>
      <c r="O512">
        <v>1998</v>
      </c>
      <c r="P512" t="s">
        <v>36</v>
      </c>
      <c r="Q512" t="s">
        <v>44</v>
      </c>
      <c r="R512" t="s">
        <v>33</v>
      </c>
      <c r="S512" s="4">
        <v>170</v>
      </c>
      <c r="T512" s="4">
        <f t="shared" si="52"/>
        <v>66.929133858267718</v>
      </c>
      <c r="U512" s="4">
        <v>53</v>
      </c>
      <c r="V512" s="4">
        <f t="shared" si="53"/>
        <v>116.84499895798511</v>
      </c>
      <c r="W512">
        <v>0</v>
      </c>
      <c r="X512" t="s">
        <v>39</v>
      </c>
      <c r="Y512" s="1" t="s">
        <v>56</v>
      </c>
      <c r="Z512" s="5">
        <v>37.5</v>
      </c>
      <c r="AC512" s="5" t="str">
        <f t="shared" si="59"/>
        <v/>
      </c>
      <c r="AE512" s="5" t="str">
        <f t="shared" si="57"/>
        <v/>
      </c>
      <c r="AF512" t="s">
        <v>52</v>
      </c>
      <c r="AG512">
        <v>42</v>
      </c>
      <c r="AH512" t="s">
        <v>176</v>
      </c>
    </row>
    <row r="513" spans="1:34" x14ac:dyDescent="0.2">
      <c r="A513">
        <v>4511</v>
      </c>
      <c r="B513" t="s">
        <v>23</v>
      </c>
      <c r="C513" t="s">
        <v>137</v>
      </c>
      <c r="D513" s="2">
        <v>37173</v>
      </c>
      <c r="E513" s="3">
        <v>0.45320601851851849</v>
      </c>
      <c r="F513" t="s">
        <v>25</v>
      </c>
      <c r="G513" s="2">
        <v>25788</v>
      </c>
      <c r="H513" s="5">
        <f t="shared" si="54"/>
        <v>31.170431211498972</v>
      </c>
      <c r="I513" t="s">
        <v>26</v>
      </c>
      <c r="J513" t="s">
        <v>60</v>
      </c>
      <c r="K513" t="s">
        <v>54</v>
      </c>
      <c r="L513">
        <v>0</v>
      </c>
      <c r="M513" s="1" t="s">
        <v>48</v>
      </c>
      <c r="N513" t="s">
        <v>79</v>
      </c>
      <c r="O513">
        <v>1997</v>
      </c>
      <c r="P513" t="s">
        <v>36</v>
      </c>
      <c r="Q513" t="s">
        <v>32</v>
      </c>
      <c r="R513" t="s">
        <v>33</v>
      </c>
      <c r="S513" s="4">
        <v>180</v>
      </c>
      <c r="T513" s="4">
        <f t="shared" si="52"/>
        <v>70.866141732283467</v>
      </c>
      <c r="U513" s="4">
        <v>72</v>
      </c>
      <c r="V513" s="4">
        <f t="shared" si="53"/>
        <v>158.73282877311183</v>
      </c>
      <c r="W513">
        <v>0</v>
      </c>
      <c r="X513" t="s">
        <v>39</v>
      </c>
      <c r="Y513" s="1" t="s">
        <v>82</v>
      </c>
      <c r="Z513" s="5">
        <v>43</v>
      </c>
      <c r="AA513">
        <v>48</v>
      </c>
      <c r="AB513">
        <v>80</v>
      </c>
      <c r="AC513" s="5">
        <f t="shared" si="59"/>
        <v>31.496062992125985</v>
      </c>
      <c r="AD513">
        <v>83.5</v>
      </c>
      <c r="AE513" s="5">
        <f t="shared" si="57"/>
        <v>32.874015748031496</v>
      </c>
    </row>
    <row r="514" spans="1:34" x14ac:dyDescent="0.2">
      <c r="A514">
        <v>4512</v>
      </c>
      <c r="B514" t="s">
        <v>23</v>
      </c>
      <c r="C514" t="s">
        <v>137</v>
      </c>
      <c r="D514" s="2">
        <v>37173</v>
      </c>
      <c r="E514" s="3">
        <v>0.45547453703703705</v>
      </c>
      <c r="F514" t="s">
        <v>25</v>
      </c>
      <c r="G514" s="2">
        <v>27475</v>
      </c>
      <c r="H514" s="5">
        <f t="shared" si="54"/>
        <v>26.551676933607119</v>
      </c>
      <c r="I514" t="s">
        <v>26</v>
      </c>
      <c r="J514" t="s">
        <v>41</v>
      </c>
      <c r="K514" t="s">
        <v>42</v>
      </c>
      <c r="L514">
        <v>0</v>
      </c>
      <c r="M514" s="1" t="s">
        <v>43</v>
      </c>
      <c r="N514" t="s">
        <v>71</v>
      </c>
      <c r="O514">
        <v>1988</v>
      </c>
      <c r="P514" t="s">
        <v>38</v>
      </c>
      <c r="Q514" t="s">
        <v>44</v>
      </c>
      <c r="R514" t="s">
        <v>33</v>
      </c>
      <c r="S514" s="4">
        <v>165</v>
      </c>
      <c r="T514" s="4">
        <f t="shared" ref="T514:T577" si="60">IF(ISBLANK(S514),"",CONVERT(S514,"cm","in"))</f>
        <v>64.960629921259837</v>
      </c>
      <c r="U514" s="4">
        <v>52</v>
      </c>
      <c r="V514" s="4">
        <f t="shared" ref="V514:V577" si="61">IF(ISBLANK(U514),"",CONVERT(U514,"kg","lbm"))</f>
        <v>114.64037633613634</v>
      </c>
      <c r="W514">
        <v>0</v>
      </c>
      <c r="X514" t="s">
        <v>39</v>
      </c>
      <c r="Y514" s="1" t="s">
        <v>36</v>
      </c>
      <c r="Z514" s="5">
        <v>37</v>
      </c>
      <c r="AC514" s="5" t="str">
        <f t="shared" si="59"/>
        <v/>
      </c>
      <c r="AE514" s="5" t="str">
        <f t="shared" si="57"/>
        <v/>
      </c>
      <c r="AF514" t="s">
        <v>58</v>
      </c>
      <c r="AG514">
        <v>42</v>
      </c>
      <c r="AH514" t="s">
        <v>193</v>
      </c>
    </row>
    <row r="515" spans="1:34" x14ac:dyDescent="0.2">
      <c r="A515">
        <v>4513</v>
      </c>
      <c r="B515" t="s">
        <v>23</v>
      </c>
      <c r="C515" t="s">
        <v>137</v>
      </c>
      <c r="D515" s="2">
        <v>37173</v>
      </c>
      <c r="E515" s="3">
        <v>0.48509259259259258</v>
      </c>
      <c r="F515" t="s">
        <v>25</v>
      </c>
      <c r="G515" s="2">
        <v>27907</v>
      </c>
      <c r="H515" s="5">
        <f t="shared" si="54"/>
        <v>25.368925393566052</v>
      </c>
      <c r="I515" t="s">
        <v>26</v>
      </c>
      <c r="J515" t="s">
        <v>41</v>
      </c>
      <c r="K515" t="s">
        <v>42</v>
      </c>
      <c r="L515">
        <v>0</v>
      </c>
      <c r="M515" s="1" t="s">
        <v>48</v>
      </c>
      <c r="N515" t="s">
        <v>56</v>
      </c>
      <c r="P515" t="s">
        <v>56</v>
      </c>
      <c r="Q515" t="s">
        <v>32</v>
      </c>
      <c r="R515" t="s">
        <v>33</v>
      </c>
      <c r="S515" s="4">
        <v>177</v>
      </c>
      <c r="T515" s="4">
        <f t="shared" si="60"/>
        <v>69.685039370078741</v>
      </c>
      <c r="U515" s="4">
        <v>71</v>
      </c>
      <c r="V515" s="4">
        <f t="shared" si="61"/>
        <v>156.52820615126308</v>
      </c>
      <c r="W515">
        <v>0</v>
      </c>
      <c r="X515" t="s">
        <v>39</v>
      </c>
      <c r="Y515" s="1" t="s">
        <v>35</v>
      </c>
      <c r="Z515" s="5">
        <v>40.5</v>
      </c>
      <c r="AA515">
        <v>48</v>
      </c>
      <c r="AB515">
        <v>85</v>
      </c>
      <c r="AC515" s="5">
        <f t="shared" si="59"/>
        <v>33.464566929133859</v>
      </c>
      <c r="AD515">
        <v>86</v>
      </c>
      <c r="AE515" s="5">
        <f t="shared" si="57"/>
        <v>33.858267716535437</v>
      </c>
    </row>
    <row r="516" spans="1:34" x14ac:dyDescent="0.2">
      <c r="A516">
        <v>4514</v>
      </c>
      <c r="B516" t="s">
        <v>23</v>
      </c>
      <c r="C516" t="s">
        <v>137</v>
      </c>
      <c r="D516" s="2">
        <v>37173</v>
      </c>
      <c r="E516" s="3">
        <v>0.64917824074074071</v>
      </c>
      <c r="F516" t="s">
        <v>25</v>
      </c>
      <c r="G516" s="2">
        <v>28387</v>
      </c>
      <c r="H516" s="5">
        <f t="shared" ref="H516:H579" si="62">IF(ISBLANK(G516),"",(D516-G516)/365.25)</f>
        <v>24.054757015742641</v>
      </c>
      <c r="I516" t="s">
        <v>26</v>
      </c>
      <c r="J516" t="s">
        <v>41</v>
      </c>
      <c r="K516" t="s">
        <v>42</v>
      </c>
      <c r="L516">
        <v>0</v>
      </c>
      <c r="M516" s="1" t="s">
        <v>70</v>
      </c>
      <c r="N516" t="s">
        <v>105</v>
      </c>
      <c r="O516">
        <v>1991</v>
      </c>
      <c r="P516" t="s">
        <v>36</v>
      </c>
      <c r="Q516" t="s">
        <v>32</v>
      </c>
      <c r="R516" t="s">
        <v>33</v>
      </c>
      <c r="S516" s="4">
        <v>173</v>
      </c>
      <c r="T516" s="4">
        <f t="shared" si="60"/>
        <v>68.110236220472444</v>
      </c>
      <c r="U516" s="4">
        <v>67</v>
      </c>
      <c r="V516" s="4">
        <f t="shared" si="61"/>
        <v>147.70971566386797</v>
      </c>
      <c r="W516">
        <v>0</v>
      </c>
      <c r="X516" t="s">
        <v>39</v>
      </c>
      <c r="Y516" s="1" t="s">
        <v>36</v>
      </c>
      <c r="Z516" s="5">
        <v>42</v>
      </c>
      <c r="AA516">
        <v>50</v>
      </c>
      <c r="AB516">
        <v>85</v>
      </c>
      <c r="AC516" s="5">
        <f t="shared" si="59"/>
        <v>33.464566929133859</v>
      </c>
      <c r="AD516">
        <v>78.5</v>
      </c>
      <c r="AE516" s="5">
        <f t="shared" ref="AE516:AE547" si="63">IF(ISNUMBER(AD516),CONVERT(AD516,"cm","in"),IF(ISBLANK(AD516),"",AD516))</f>
        <v>30.905511811023622</v>
      </c>
    </row>
    <row r="517" spans="1:34" x14ac:dyDescent="0.2">
      <c r="A517">
        <v>4515</v>
      </c>
      <c r="B517" t="s">
        <v>23</v>
      </c>
      <c r="C517" t="s">
        <v>137</v>
      </c>
      <c r="D517" s="2">
        <v>37173</v>
      </c>
      <c r="E517" s="3">
        <v>0.65432870370370366</v>
      </c>
      <c r="F517" t="s">
        <v>25</v>
      </c>
      <c r="G517" s="2">
        <v>29477</v>
      </c>
      <c r="H517" s="5">
        <f t="shared" si="62"/>
        <v>21.07049965776865</v>
      </c>
      <c r="I517" t="s">
        <v>26</v>
      </c>
      <c r="J517" t="s">
        <v>41</v>
      </c>
      <c r="K517" t="s">
        <v>42</v>
      </c>
      <c r="L517">
        <v>0</v>
      </c>
      <c r="M517" s="1" t="s">
        <v>43</v>
      </c>
      <c r="N517" t="s">
        <v>56</v>
      </c>
      <c r="P517" t="s">
        <v>56</v>
      </c>
      <c r="Q517" t="s">
        <v>32</v>
      </c>
      <c r="R517" t="s">
        <v>33</v>
      </c>
      <c r="S517" s="4">
        <v>175</v>
      </c>
      <c r="T517" s="4">
        <f t="shared" si="60"/>
        <v>68.897637795275585</v>
      </c>
      <c r="U517" s="4">
        <v>71</v>
      </c>
      <c r="V517" s="4">
        <f t="shared" si="61"/>
        <v>156.52820615126308</v>
      </c>
      <c r="W517">
        <v>0</v>
      </c>
      <c r="X517" t="s">
        <v>39</v>
      </c>
      <c r="Y517" s="1" t="s">
        <v>36</v>
      </c>
      <c r="Z517" s="5">
        <v>42</v>
      </c>
      <c r="AA517">
        <v>48</v>
      </c>
      <c r="AB517">
        <v>80</v>
      </c>
      <c r="AC517" s="5">
        <f t="shared" si="59"/>
        <v>31.496062992125985</v>
      </c>
      <c r="AD517">
        <v>76</v>
      </c>
      <c r="AE517" s="5">
        <f t="shared" si="63"/>
        <v>29.921259842519685</v>
      </c>
    </row>
    <row r="518" spans="1:34" x14ac:dyDescent="0.2">
      <c r="A518">
        <v>4516</v>
      </c>
      <c r="B518" t="s">
        <v>23</v>
      </c>
      <c r="C518" t="s">
        <v>137</v>
      </c>
      <c r="D518" s="2">
        <v>37173</v>
      </c>
      <c r="E518" s="3">
        <v>0.7093287037037036</v>
      </c>
      <c r="F518" t="s">
        <v>25</v>
      </c>
      <c r="G518" s="2">
        <v>29462</v>
      </c>
      <c r="H518" s="5">
        <f t="shared" si="62"/>
        <v>21.111567419575632</v>
      </c>
      <c r="I518" t="s">
        <v>26</v>
      </c>
      <c r="J518" t="s">
        <v>41</v>
      </c>
      <c r="K518" t="s">
        <v>42</v>
      </c>
      <c r="L518">
        <v>0</v>
      </c>
      <c r="M518" s="1" t="s">
        <v>70</v>
      </c>
      <c r="N518" t="s">
        <v>56</v>
      </c>
      <c r="P518" t="s">
        <v>56</v>
      </c>
      <c r="Q518" t="s">
        <v>32</v>
      </c>
      <c r="R518" t="s">
        <v>33</v>
      </c>
      <c r="S518" s="4">
        <v>176</v>
      </c>
      <c r="T518" s="4">
        <f t="shared" si="60"/>
        <v>69.29133858267717</v>
      </c>
      <c r="U518" s="4">
        <v>72</v>
      </c>
      <c r="V518" s="4">
        <f t="shared" si="61"/>
        <v>158.73282877311183</v>
      </c>
      <c r="W518">
        <v>0</v>
      </c>
      <c r="X518" t="s">
        <v>39</v>
      </c>
      <c r="Y518" s="1" t="s">
        <v>36</v>
      </c>
      <c r="Z518" s="5" t="s">
        <v>86</v>
      </c>
      <c r="AA518" t="s">
        <v>36</v>
      </c>
      <c r="AB518" t="s">
        <v>36</v>
      </c>
      <c r="AC518" s="5" t="str">
        <f t="shared" si="59"/>
        <v>Don't Know</v>
      </c>
      <c r="AD518" t="s">
        <v>36</v>
      </c>
      <c r="AE518" s="5" t="str">
        <f t="shared" si="63"/>
        <v>Don't Know</v>
      </c>
    </row>
    <row r="519" spans="1:34" x14ac:dyDescent="0.2">
      <c r="A519">
        <v>4517</v>
      </c>
      <c r="B519" t="s">
        <v>23</v>
      </c>
      <c r="C519" t="s">
        <v>137</v>
      </c>
      <c r="D519" s="2">
        <v>37173</v>
      </c>
      <c r="E519" s="3">
        <v>0.71674768518518517</v>
      </c>
      <c r="F519" t="s">
        <v>25</v>
      </c>
      <c r="G519" s="2">
        <v>23358</v>
      </c>
      <c r="H519" s="5">
        <f t="shared" si="62"/>
        <v>37.823408624229977</v>
      </c>
      <c r="I519" t="s">
        <v>26</v>
      </c>
      <c r="J519" t="s">
        <v>47</v>
      </c>
      <c r="K519" t="s">
        <v>57</v>
      </c>
      <c r="L519">
        <v>0</v>
      </c>
      <c r="M519" s="1" t="s">
        <v>70</v>
      </c>
      <c r="N519" t="s">
        <v>79</v>
      </c>
      <c r="O519">
        <v>1995</v>
      </c>
      <c r="P519" t="s">
        <v>65</v>
      </c>
      <c r="Q519" t="s">
        <v>32</v>
      </c>
      <c r="R519" t="s">
        <v>33</v>
      </c>
      <c r="S519" s="4">
        <v>170</v>
      </c>
      <c r="T519" s="4">
        <f t="shared" si="60"/>
        <v>66.929133858267718</v>
      </c>
      <c r="U519" s="4">
        <v>70</v>
      </c>
      <c r="V519" s="4">
        <f t="shared" si="61"/>
        <v>154.32358352941429</v>
      </c>
      <c r="W519">
        <v>0</v>
      </c>
      <c r="X519" t="s">
        <v>39</v>
      </c>
      <c r="Y519" s="1" t="s">
        <v>36</v>
      </c>
      <c r="Z519" s="5">
        <v>41</v>
      </c>
      <c r="AA519">
        <v>50</v>
      </c>
      <c r="AB519" t="s">
        <v>36</v>
      </c>
      <c r="AC519" s="5" t="str">
        <f t="shared" si="59"/>
        <v>Don't Know</v>
      </c>
      <c r="AD519">
        <v>76</v>
      </c>
      <c r="AE519" s="5">
        <f t="shared" si="63"/>
        <v>29.921259842519685</v>
      </c>
    </row>
    <row r="520" spans="1:34" x14ac:dyDescent="0.2">
      <c r="A520">
        <v>4518</v>
      </c>
      <c r="B520" t="s">
        <v>23</v>
      </c>
      <c r="C520" t="s">
        <v>137</v>
      </c>
      <c r="D520" s="2">
        <v>37173</v>
      </c>
      <c r="E520" s="3">
        <v>0.73375000000000001</v>
      </c>
      <c r="F520" t="s">
        <v>25</v>
      </c>
      <c r="G520" s="2">
        <v>28363</v>
      </c>
      <c r="H520" s="5">
        <f t="shared" si="62"/>
        <v>24.120465434633811</v>
      </c>
      <c r="I520" t="s">
        <v>26</v>
      </c>
      <c r="J520" t="s">
        <v>41</v>
      </c>
      <c r="K520" t="s">
        <v>42</v>
      </c>
      <c r="L520">
        <v>0</v>
      </c>
      <c r="M520" s="1" t="s">
        <v>70</v>
      </c>
      <c r="N520" t="s">
        <v>56</v>
      </c>
      <c r="P520" t="s">
        <v>56</v>
      </c>
      <c r="Q520" t="s">
        <v>44</v>
      </c>
      <c r="R520" t="s">
        <v>33</v>
      </c>
      <c r="S520" s="4">
        <v>162</v>
      </c>
      <c r="T520" s="4">
        <f t="shared" si="60"/>
        <v>63.779527559055119</v>
      </c>
      <c r="U520" s="4">
        <v>53</v>
      </c>
      <c r="V520" s="4">
        <f t="shared" si="61"/>
        <v>116.84499895798511</v>
      </c>
      <c r="W520">
        <v>0</v>
      </c>
      <c r="X520" t="s">
        <v>39</v>
      </c>
      <c r="Y520" s="1" t="s">
        <v>56</v>
      </c>
      <c r="Z520" s="5">
        <v>37</v>
      </c>
      <c r="AC520" s="5" t="str">
        <f t="shared" si="59"/>
        <v/>
      </c>
      <c r="AE520" s="5" t="str">
        <f t="shared" si="63"/>
        <v/>
      </c>
      <c r="AF520" t="s">
        <v>58</v>
      </c>
      <c r="AG520">
        <v>44</v>
      </c>
      <c r="AH520" t="s">
        <v>177</v>
      </c>
    </row>
    <row r="521" spans="1:34" x14ac:dyDescent="0.2">
      <c r="A521">
        <v>4519</v>
      </c>
      <c r="B521" t="s">
        <v>23</v>
      </c>
      <c r="C521" t="s">
        <v>137</v>
      </c>
      <c r="D521" s="2">
        <v>37174</v>
      </c>
      <c r="E521" s="3">
        <v>0.42832175925925925</v>
      </c>
      <c r="F521" t="s">
        <v>25</v>
      </c>
      <c r="G521" s="2">
        <v>15660</v>
      </c>
      <c r="H521" s="5">
        <f t="shared" si="62"/>
        <v>58.902121834360024</v>
      </c>
      <c r="I521" t="s">
        <v>26</v>
      </c>
      <c r="J521" t="s">
        <v>89</v>
      </c>
      <c r="K521" t="s">
        <v>61</v>
      </c>
      <c r="L521">
        <v>1</v>
      </c>
      <c r="M521" s="1" t="s">
        <v>29</v>
      </c>
      <c r="N521" t="s">
        <v>30</v>
      </c>
      <c r="O521">
        <v>1998</v>
      </c>
      <c r="P521" t="s">
        <v>38</v>
      </c>
      <c r="Q521" t="s">
        <v>32</v>
      </c>
      <c r="R521" t="s">
        <v>69</v>
      </c>
      <c r="S521" s="4">
        <v>195</v>
      </c>
      <c r="T521" s="4">
        <f t="shared" si="60"/>
        <v>76.771653543307082</v>
      </c>
      <c r="U521" s="4">
        <v>95</v>
      </c>
      <c r="V521" s="4">
        <f t="shared" si="61"/>
        <v>209.43914907563368</v>
      </c>
      <c r="W521">
        <v>0</v>
      </c>
      <c r="X521" t="s">
        <v>34</v>
      </c>
      <c r="Y521" s="1" t="s">
        <v>92</v>
      </c>
      <c r="Z521" s="5" t="s">
        <v>86</v>
      </c>
      <c r="AA521" t="s">
        <v>36</v>
      </c>
      <c r="AB521" t="s">
        <v>36</v>
      </c>
      <c r="AC521" s="5" t="str">
        <f t="shared" si="59"/>
        <v>Don't Know</v>
      </c>
      <c r="AD521" t="s">
        <v>36</v>
      </c>
      <c r="AE521" s="5" t="str">
        <f t="shared" si="63"/>
        <v>Don't Know</v>
      </c>
    </row>
    <row r="522" spans="1:34" x14ac:dyDescent="0.2">
      <c r="A522">
        <v>4520</v>
      </c>
      <c r="B522" t="s">
        <v>23</v>
      </c>
      <c r="C522" t="s">
        <v>137</v>
      </c>
      <c r="D522" s="2">
        <v>37174</v>
      </c>
      <c r="E522" s="3">
        <v>0.44677083333333334</v>
      </c>
      <c r="F522" t="s">
        <v>25</v>
      </c>
      <c r="G522" s="2">
        <v>22791</v>
      </c>
      <c r="H522" s="5">
        <f t="shared" si="62"/>
        <v>39.378507871321013</v>
      </c>
      <c r="I522" t="s">
        <v>73</v>
      </c>
      <c r="J522" t="s">
        <v>89</v>
      </c>
      <c r="K522" t="s">
        <v>54</v>
      </c>
      <c r="L522">
        <v>0</v>
      </c>
      <c r="M522" s="1" t="s">
        <v>29</v>
      </c>
      <c r="N522" t="s">
        <v>119</v>
      </c>
      <c r="O522">
        <v>1987</v>
      </c>
      <c r="P522" t="s">
        <v>85</v>
      </c>
      <c r="Q522" t="s">
        <v>32</v>
      </c>
      <c r="R522" t="s">
        <v>33</v>
      </c>
      <c r="S522" s="4">
        <v>182</v>
      </c>
      <c r="T522" s="4">
        <f t="shared" si="60"/>
        <v>71.653543307086608</v>
      </c>
      <c r="U522" s="4">
        <v>150</v>
      </c>
      <c r="V522" s="4">
        <f t="shared" si="61"/>
        <v>330.69339327731632</v>
      </c>
      <c r="W522">
        <v>0</v>
      </c>
      <c r="X522" t="s">
        <v>39</v>
      </c>
      <c r="Y522" s="1" t="s">
        <v>36</v>
      </c>
      <c r="Z522" s="5" t="s">
        <v>86</v>
      </c>
      <c r="AA522" t="s">
        <v>135</v>
      </c>
      <c r="AB522">
        <v>150</v>
      </c>
      <c r="AC522" s="5">
        <f t="shared" si="59"/>
        <v>59.055118110236215</v>
      </c>
      <c r="AD522">
        <v>88.5</v>
      </c>
      <c r="AE522" s="5">
        <f t="shared" si="63"/>
        <v>34.84251968503937</v>
      </c>
    </row>
    <row r="523" spans="1:34" x14ac:dyDescent="0.2">
      <c r="A523">
        <v>4521</v>
      </c>
      <c r="B523" t="s">
        <v>23</v>
      </c>
      <c r="C523" t="s">
        <v>137</v>
      </c>
      <c r="D523" s="2">
        <v>37174</v>
      </c>
      <c r="E523" s="3">
        <v>0.45396990740740745</v>
      </c>
      <c r="F523" t="s">
        <v>25</v>
      </c>
      <c r="G523" s="2">
        <v>16380</v>
      </c>
      <c r="H523" s="5">
        <f t="shared" si="62"/>
        <v>56.930869267624914</v>
      </c>
      <c r="I523" t="s">
        <v>26</v>
      </c>
      <c r="J523" t="s">
        <v>89</v>
      </c>
      <c r="K523" t="s">
        <v>42</v>
      </c>
      <c r="L523">
        <v>2</v>
      </c>
      <c r="M523" s="1" t="s">
        <v>70</v>
      </c>
      <c r="N523" t="s">
        <v>126</v>
      </c>
      <c r="O523">
        <v>1991</v>
      </c>
      <c r="P523" t="s">
        <v>108</v>
      </c>
      <c r="Q523" t="s">
        <v>32</v>
      </c>
      <c r="R523" t="s">
        <v>33</v>
      </c>
      <c r="S523" s="4">
        <v>176</v>
      </c>
      <c r="T523" s="4">
        <f t="shared" si="60"/>
        <v>69.29133858267717</v>
      </c>
      <c r="U523" s="4">
        <v>80</v>
      </c>
      <c r="V523" s="4">
        <f t="shared" si="61"/>
        <v>176.36980974790205</v>
      </c>
      <c r="W523">
        <v>0</v>
      </c>
      <c r="X523" t="s">
        <v>34</v>
      </c>
      <c r="Y523" s="1" t="s">
        <v>56</v>
      </c>
      <c r="Z523" s="5">
        <v>43.5</v>
      </c>
      <c r="AA523">
        <v>50</v>
      </c>
      <c r="AB523">
        <v>90</v>
      </c>
      <c r="AC523" s="5">
        <f t="shared" si="59"/>
        <v>35.433070866141733</v>
      </c>
      <c r="AD523">
        <v>78.5</v>
      </c>
      <c r="AE523" s="5">
        <f t="shared" si="63"/>
        <v>30.905511811023622</v>
      </c>
    </row>
    <row r="524" spans="1:34" x14ac:dyDescent="0.2">
      <c r="A524">
        <v>4522</v>
      </c>
      <c r="B524" t="s">
        <v>23</v>
      </c>
      <c r="C524" t="s">
        <v>137</v>
      </c>
      <c r="D524" s="2">
        <v>37174</v>
      </c>
      <c r="E524" s="3">
        <v>0.46565972222222224</v>
      </c>
      <c r="F524" t="s">
        <v>25</v>
      </c>
      <c r="G524" s="2">
        <v>26383</v>
      </c>
      <c r="H524" s="5">
        <f t="shared" si="62"/>
        <v>29.544147843942504</v>
      </c>
      <c r="I524" t="s">
        <v>26</v>
      </c>
      <c r="J524" t="s">
        <v>41</v>
      </c>
      <c r="K524" t="s">
        <v>42</v>
      </c>
      <c r="L524">
        <v>0</v>
      </c>
      <c r="M524" s="1" t="s">
        <v>29</v>
      </c>
      <c r="N524" t="s">
        <v>71</v>
      </c>
      <c r="O524">
        <v>1998</v>
      </c>
      <c r="P524" t="s">
        <v>38</v>
      </c>
      <c r="Q524" t="s">
        <v>44</v>
      </c>
      <c r="R524" t="s">
        <v>33</v>
      </c>
      <c r="S524" s="4">
        <v>158</v>
      </c>
      <c r="T524" s="4">
        <f t="shared" si="60"/>
        <v>62.204724409448822</v>
      </c>
      <c r="U524" s="4">
        <v>53</v>
      </c>
      <c r="V524" s="4">
        <f t="shared" si="61"/>
        <v>116.84499895798511</v>
      </c>
      <c r="W524">
        <v>0</v>
      </c>
      <c r="X524" t="s">
        <v>39</v>
      </c>
      <c r="Y524" s="1" t="s">
        <v>56</v>
      </c>
      <c r="Z524" s="5">
        <v>37</v>
      </c>
      <c r="AC524" s="5" t="str">
        <f t="shared" si="59"/>
        <v/>
      </c>
      <c r="AE524" s="5" t="str">
        <f t="shared" si="63"/>
        <v/>
      </c>
      <c r="AF524" t="s">
        <v>162</v>
      </c>
      <c r="AG524">
        <v>4</v>
      </c>
    </row>
    <row r="525" spans="1:34" x14ac:dyDescent="0.2">
      <c r="A525">
        <v>4523</v>
      </c>
      <c r="B525" t="s">
        <v>23</v>
      </c>
      <c r="C525" t="s">
        <v>137</v>
      </c>
      <c r="D525" s="2">
        <v>37174</v>
      </c>
      <c r="E525" s="3">
        <v>0.49354166666666671</v>
      </c>
      <c r="F525" t="s">
        <v>25</v>
      </c>
      <c r="G525" s="2">
        <v>27408</v>
      </c>
      <c r="H525" s="5">
        <f t="shared" si="62"/>
        <v>26.7378507871321</v>
      </c>
      <c r="I525" t="s">
        <v>26</v>
      </c>
      <c r="J525" t="s">
        <v>117</v>
      </c>
      <c r="K525" t="s">
        <v>54</v>
      </c>
      <c r="L525">
        <v>0</v>
      </c>
      <c r="M525" s="1" t="s">
        <v>43</v>
      </c>
      <c r="N525" t="s">
        <v>56</v>
      </c>
      <c r="P525" t="s">
        <v>56</v>
      </c>
      <c r="Q525" t="s">
        <v>44</v>
      </c>
      <c r="R525" t="s">
        <v>33</v>
      </c>
      <c r="S525" s="4">
        <v>164</v>
      </c>
      <c r="T525" s="4">
        <f t="shared" si="60"/>
        <v>64.566929133858267</v>
      </c>
      <c r="U525" s="4">
        <v>53</v>
      </c>
      <c r="V525" s="4">
        <f t="shared" si="61"/>
        <v>116.84499895798511</v>
      </c>
      <c r="W525">
        <v>0</v>
      </c>
      <c r="X525" t="s">
        <v>34</v>
      </c>
      <c r="Y525" s="1" t="s">
        <v>35</v>
      </c>
      <c r="Z525" s="5">
        <v>37</v>
      </c>
      <c r="AC525" s="5" t="str">
        <f t="shared" si="59"/>
        <v/>
      </c>
      <c r="AE525" s="5" t="str">
        <f t="shared" si="63"/>
        <v/>
      </c>
      <c r="AF525" t="s">
        <v>163</v>
      </c>
      <c r="AG525">
        <v>3</v>
      </c>
    </row>
    <row r="526" spans="1:34" x14ac:dyDescent="0.2">
      <c r="A526">
        <v>4524</v>
      </c>
      <c r="B526" t="s">
        <v>23</v>
      </c>
      <c r="C526" t="s">
        <v>137</v>
      </c>
      <c r="D526" s="2">
        <v>37174</v>
      </c>
      <c r="E526" s="3">
        <v>0.50599537037037035</v>
      </c>
      <c r="F526" t="s">
        <v>25</v>
      </c>
      <c r="G526" s="2">
        <v>26838</v>
      </c>
      <c r="H526" s="5">
        <f t="shared" si="62"/>
        <v>28.298425735797398</v>
      </c>
      <c r="I526" t="s">
        <v>26</v>
      </c>
      <c r="J526" t="s">
        <v>60</v>
      </c>
      <c r="K526" t="s">
        <v>54</v>
      </c>
      <c r="L526">
        <v>0</v>
      </c>
      <c r="M526" s="1" t="s">
        <v>55</v>
      </c>
      <c r="N526" t="s">
        <v>56</v>
      </c>
      <c r="P526" t="s">
        <v>56</v>
      </c>
      <c r="Q526" t="s">
        <v>44</v>
      </c>
      <c r="R526" t="s">
        <v>33</v>
      </c>
      <c r="S526" s="4">
        <v>157</v>
      </c>
      <c r="T526" s="4">
        <f t="shared" si="60"/>
        <v>61.811023622047244</v>
      </c>
      <c r="U526" s="4">
        <v>59</v>
      </c>
      <c r="V526" s="4">
        <f t="shared" si="61"/>
        <v>130.07273468907778</v>
      </c>
      <c r="W526">
        <v>0</v>
      </c>
      <c r="X526" t="s">
        <v>34</v>
      </c>
      <c r="Y526" s="1" t="s">
        <v>40</v>
      </c>
      <c r="Z526" s="5">
        <v>36</v>
      </c>
      <c r="AC526" s="5" t="str">
        <f t="shared" si="59"/>
        <v/>
      </c>
      <c r="AE526" s="5" t="str">
        <f t="shared" si="63"/>
        <v/>
      </c>
      <c r="AF526" t="s">
        <v>52</v>
      </c>
      <c r="AG526">
        <v>42</v>
      </c>
      <c r="AH526" t="s">
        <v>174</v>
      </c>
    </row>
    <row r="527" spans="1:34" x14ac:dyDescent="0.2">
      <c r="A527">
        <v>4525</v>
      </c>
      <c r="B527" t="s">
        <v>23</v>
      </c>
      <c r="C527" t="s">
        <v>137</v>
      </c>
      <c r="D527" s="2">
        <v>37174</v>
      </c>
      <c r="E527" s="3">
        <v>0.58447916666666666</v>
      </c>
      <c r="F527" t="s">
        <v>25</v>
      </c>
      <c r="G527" s="2">
        <v>24514</v>
      </c>
      <c r="H527" s="5">
        <f t="shared" si="62"/>
        <v>34.661190965092402</v>
      </c>
      <c r="I527" t="s">
        <v>26</v>
      </c>
      <c r="J527" t="s">
        <v>47</v>
      </c>
      <c r="K527" t="s">
        <v>63</v>
      </c>
      <c r="L527">
        <v>0</v>
      </c>
      <c r="M527" s="1" t="s">
        <v>43</v>
      </c>
      <c r="N527" t="s">
        <v>114</v>
      </c>
      <c r="O527">
        <v>1999</v>
      </c>
      <c r="P527" t="s">
        <v>67</v>
      </c>
      <c r="Q527" t="s">
        <v>32</v>
      </c>
      <c r="R527" t="s">
        <v>33</v>
      </c>
      <c r="S527" s="4">
        <v>165</v>
      </c>
      <c r="T527" s="4">
        <f t="shared" si="60"/>
        <v>64.960629921259837</v>
      </c>
      <c r="U527" s="4">
        <v>59</v>
      </c>
      <c r="V527" s="4">
        <f t="shared" si="61"/>
        <v>130.07273468907778</v>
      </c>
      <c r="W527">
        <v>0</v>
      </c>
      <c r="X527" t="s">
        <v>39</v>
      </c>
      <c r="Y527" s="1" t="s">
        <v>76</v>
      </c>
      <c r="Z527" s="5">
        <v>40.5</v>
      </c>
      <c r="AA527" t="s">
        <v>104</v>
      </c>
      <c r="AB527" t="s">
        <v>68</v>
      </c>
      <c r="AC527" s="5" t="s">
        <v>169</v>
      </c>
      <c r="AD527">
        <v>71</v>
      </c>
      <c r="AE527" s="5">
        <f t="shared" si="63"/>
        <v>27.952755905511815</v>
      </c>
    </row>
    <row r="528" spans="1:34" x14ac:dyDescent="0.2">
      <c r="A528">
        <v>4526</v>
      </c>
      <c r="B528" t="s">
        <v>23</v>
      </c>
      <c r="C528" t="s">
        <v>137</v>
      </c>
      <c r="D528" s="2">
        <v>37174</v>
      </c>
      <c r="E528" s="3">
        <v>0.6121875</v>
      </c>
      <c r="F528" t="s">
        <v>25</v>
      </c>
      <c r="G528" s="2">
        <v>28880</v>
      </c>
      <c r="H528" s="5">
        <f t="shared" si="62"/>
        <v>22.70773442847365</v>
      </c>
      <c r="I528" t="s">
        <v>26</v>
      </c>
      <c r="J528" t="s">
        <v>41</v>
      </c>
      <c r="K528" t="s">
        <v>54</v>
      </c>
      <c r="L528">
        <v>0</v>
      </c>
      <c r="M528" s="1" t="s">
        <v>43</v>
      </c>
      <c r="N528" t="s">
        <v>71</v>
      </c>
      <c r="O528">
        <v>2000</v>
      </c>
      <c r="P528" t="s">
        <v>38</v>
      </c>
      <c r="Q528" t="s">
        <v>44</v>
      </c>
      <c r="R528" t="s">
        <v>33</v>
      </c>
      <c r="S528" s="4">
        <v>153</v>
      </c>
      <c r="T528" s="4">
        <f t="shared" si="60"/>
        <v>60.236220472440948</v>
      </c>
      <c r="U528" s="4">
        <v>43</v>
      </c>
      <c r="V528" s="4">
        <f t="shared" si="61"/>
        <v>94.798772739497352</v>
      </c>
      <c r="W528">
        <v>0</v>
      </c>
      <c r="X528" t="s">
        <v>39</v>
      </c>
      <c r="Y528" s="1" t="s">
        <v>36</v>
      </c>
      <c r="Z528" s="5">
        <v>36</v>
      </c>
      <c r="AC528" s="5" t="str">
        <f t="shared" ref="AC528:AC559" si="64">IF(ISNUMBER(AB528),CONVERT(AB528,"cm","in"),IF(ISBLANK(AB528),"",AB528))</f>
        <v/>
      </c>
      <c r="AE528" s="5" t="str">
        <f t="shared" si="63"/>
        <v/>
      </c>
      <c r="AF528" t="s">
        <v>52</v>
      </c>
      <c r="AG528">
        <v>44</v>
      </c>
      <c r="AH528">
        <v>34</v>
      </c>
    </row>
    <row r="529" spans="1:34" x14ac:dyDescent="0.2">
      <c r="A529">
        <v>4527</v>
      </c>
      <c r="B529" t="s">
        <v>23</v>
      </c>
      <c r="C529" t="s">
        <v>137</v>
      </c>
      <c r="D529" s="2">
        <v>37174</v>
      </c>
      <c r="E529" s="3">
        <v>0.62954861111111116</v>
      </c>
      <c r="F529" t="s">
        <v>25</v>
      </c>
      <c r="G529" s="2">
        <v>28726</v>
      </c>
      <c r="H529" s="5">
        <f t="shared" si="62"/>
        <v>23.129363449691994</v>
      </c>
      <c r="I529" t="s">
        <v>26</v>
      </c>
      <c r="J529" t="s">
        <v>83</v>
      </c>
      <c r="K529" t="s">
        <v>54</v>
      </c>
      <c r="L529">
        <v>0</v>
      </c>
      <c r="M529" s="1" t="s">
        <v>70</v>
      </c>
      <c r="N529" t="s">
        <v>105</v>
      </c>
      <c r="O529">
        <v>2001</v>
      </c>
      <c r="P529" t="s">
        <v>85</v>
      </c>
      <c r="Q529" t="s">
        <v>32</v>
      </c>
      <c r="R529" t="s">
        <v>33</v>
      </c>
      <c r="S529" s="4">
        <v>179</v>
      </c>
      <c r="T529" s="4">
        <f t="shared" si="60"/>
        <v>70.472440944881896</v>
      </c>
      <c r="U529" s="4">
        <v>64</v>
      </c>
      <c r="V529" s="4">
        <f t="shared" si="61"/>
        <v>141.09584779832164</v>
      </c>
      <c r="W529">
        <v>0</v>
      </c>
      <c r="X529" t="s">
        <v>39</v>
      </c>
      <c r="Y529" s="1" t="s">
        <v>56</v>
      </c>
      <c r="Z529" s="5">
        <v>41.5</v>
      </c>
      <c r="AA529" t="s">
        <v>36</v>
      </c>
      <c r="AB529" t="s">
        <v>36</v>
      </c>
      <c r="AC529" s="5" t="str">
        <f t="shared" si="64"/>
        <v>Don't Know</v>
      </c>
      <c r="AD529" t="s">
        <v>36</v>
      </c>
      <c r="AE529" s="5" t="str">
        <f t="shared" si="63"/>
        <v>Don't Know</v>
      </c>
    </row>
    <row r="530" spans="1:34" x14ac:dyDescent="0.2">
      <c r="A530">
        <v>4528</v>
      </c>
      <c r="B530" t="s">
        <v>23</v>
      </c>
      <c r="C530" t="s">
        <v>137</v>
      </c>
      <c r="D530" s="2">
        <v>37174</v>
      </c>
      <c r="E530" s="3">
        <v>0.64033564814814814</v>
      </c>
      <c r="F530" t="s">
        <v>25</v>
      </c>
      <c r="G530" s="2">
        <v>28225</v>
      </c>
      <c r="H530" s="5">
        <f t="shared" si="62"/>
        <v>24.501026694045173</v>
      </c>
      <c r="I530" t="s">
        <v>26</v>
      </c>
      <c r="J530" t="s">
        <v>47</v>
      </c>
      <c r="K530" t="s">
        <v>54</v>
      </c>
      <c r="L530">
        <v>0</v>
      </c>
      <c r="M530" s="1" t="s">
        <v>70</v>
      </c>
      <c r="N530" t="s">
        <v>56</v>
      </c>
      <c r="P530" t="s">
        <v>56</v>
      </c>
      <c r="Q530" t="s">
        <v>44</v>
      </c>
      <c r="R530" t="s">
        <v>33</v>
      </c>
      <c r="S530" s="4">
        <v>153</v>
      </c>
      <c r="T530" s="4">
        <f t="shared" si="60"/>
        <v>60.236220472440948</v>
      </c>
      <c r="U530" s="4">
        <v>50</v>
      </c>
      <c r="V530" s="4">
        <f t="shared" si="61"/>
        <v>110.23113109243879</v>
      </c>
      <c r="W530">
        <v>0</v>
      </c>
      <c r="X530" t="s">
        <v>39</v>
      </c>
      <c r="Y530" s="1" t="s">
        <v>36</v>
      </c>
      <c r="Z530" s="5">
        <v>36</v>
      </c>
      <c r="AC530" s="5" t="str">
        <f t="shared" si="64"/>
        <v/>
      </c>
      <c r="AE530" s="5" t="str">
        <f t="shared" si="63"/>
        <v/>
      </c>
      <c r="AF530" t="s">
        <v>58</v>
      </c>
      <c r="AG530">
        <v>42</v>
      </c>
      <c r="AH530" t="s">
        <v>177</v>
      </c>
    </row>
    <row r="531" spans="1:34" x14ac:dyDescent="0.2">
      <c r="A531">
        <v>4529</v>
      </c>
      <c r="B531" t="s">
        <v>23</v>
      </c>
      <c r="C531" t="s">
        <v>137</v>
      </c>
      <c r="D531" s="2">
        <v>37174</v>
      </c>
      <c r="E531" s="3">
        <v>0.6680787037037037</v>
      </c>
      <c r="F531" t="s">
        <v>25</v>
      </c>
      <c r="G531" s="2">
        <v>27560</v>
      </c>
      <c r="H531" s="5">
        <f t="shared" si="62"/>
        <v>26.321697467488022</v>
      </c>
      <c r="I531" t="s">
        <v>26</v>
      </c>
      <c r="J531" t="s">
        <v>41</v>
      </c>
      <c r="K531" t="s">
        <v>42</v>
      </c>
      <c r="L531">
        <v>0</v>
      </c>
      <c r="M531" s="1" t="s">
        <v>29</v>
      </c>
      <c r="N531" t="s">
        <v>56</v>
      </c>
      <c r="P531" t="s">
        <v>56</v>
      </c>
      <c r="Q531" t="s">
        <v>32</v>
      </c>
      <c r="R531" t="s">
        <v>33</v>
      </c>
      <c r="S531" s="4">
        <v>187</v>
      </c>
      <c r="T531" s="4">
        <f t="shared" si="60"/>
        <v>73.622047244094489</v>
      </c>
      <c r="U531" s="4">
        <v>68</v>
      </c>
      <c r="V531" s="4">
        <f t="shared" si="61"/>
        <v>149.91433828571672</v>
      </c>
      <c r="W531">
        <v>0</v>
      </c>
      <c r="X531" t="s">
        <v>39</v>
      </c>
      <c r="Y531" s="1" t="s">
        <v>56</v>
      </c>
      <c r="Z531" s="5">
        <v>43</v>
      </c>
      <c r="AA531" t="s">
        <v>104</v>
      </c>
      <c r="AB531">
        <v>85</v>
      </c>
      <c r="AC531" s="5">
        <f t="shared" si="64"/>
        <v>33.464566929133859</v>
      </c>
      <c r="AD531">
        <v>91</v>
      </c>
      <c r="AE531" s="5">
        <f t="shared" si="63"/>
        <v>35.826771653543304</v>
      </c>
    </row>
    <row r="532" spans="1:34" x14ac:dyDescent="0.2">
      <c r="A532">
        <v>4530</v>
      </c>
      <c r="B532" t="s">
        <v>23</v>
      </c>
      <c r="C532" t="s">
        <v>137</v>
      </c>
      <c r="D532" s="2">
        <v>37174</v>
      </c>
      <c r="E532" s="3">
        <v>0.67409722222222224</v>
      </c>
      <c r="F532" t="s">
        <v>25</v>
      </c>
      <c r="G532" s="2">
        <v>23912</v>
      </c>
      <c r="H532" s="5">
        <f t="shared" si="62"/>
        <v>36.309377138945926</v>
      </c>
      <c r="I532" t="s">
        <v>26</v>
      </c>
      <c r="J532" t="s">
        <v>60</v>
      </c>
      <c r="K532" t="s">
        <v>54</v>
      </c>
      <c r="L532">
        <v>0</v>
      </c>
      <c r="M532" s="1" t="s">
        <v>29</v>
      </c>
      <c r="N532" t="s">
        <v>30</v>
      </c>
      <c r="O532">
        <v>1998</v>
      </c>
      <c r="P532" t="s">
        <v>65</v>
      </c>
      <c r="Q532" t="s">
        <v>32</v>
      </c>
      <c r="R532" t="s">
        <v>33</v>
      </c>
      <c r="S532" s="4">
        <v>185</v>
      </c>
      <c r="T532" s="4">
        <f t="shared" si="60"/>
        <v>72.834645669291348</v>
      </c>
      <c r="U532" s="4">
        <v>90</v>
      </c>
      <c r="V532" s="4">
        <f t="shared" si="61"/>
        <v>198.41603596638981</v>
      </c>
      <c r="W532">
        <v>0</v>
      </c>
      <c r="X532" t="s">
        <v>39</v>
      </c>
      <c r="Y532" s="1" t="s">
        <v>96</v>
      </c>
      <c r="Z532" s="5" t="s">
        <v>86</v>
      </c>
      <c r="AA532">
        <v>50</v>
      </c>
      <c r="AB532">
        <v>95</v>
      </c>
      <c r="AC532" s="5">
        <f t="shared" si="64"/>
        <v>37.401574803149607</v>
      </c>
      <c r="AD532">
        <v>88.5</v>
      </c>
      <c r="AE532" s="5">
        <f t="shared" si="63"/>
        <v>34.84251968503937</v>
      </c>
    </row>
    <row r="533" spans="1:34" x14ac:dyDescent="0.2">
      <c r="A533">
        <v>4531</v>
      </c>
      <c r="B533" t="s">
        <v>23</v>
      </c>
      <c r="C533" t="s">
        <v>137</v>
      </c>
      <c r="D533" s="2">
        <v>37175</v>
      </c>
      <c r="E533" s="3">
        <v>0.41140046296296301</v>
      </c>
      <c r="F533" t="s">
        <v>25</v>
      </c>
      <c r="G533" s="2">
        <v>24350</v>
      </c>
      <c r="H533" s="5">
        <f t="shared" si="62"/>
        <v>35.112936344969199</v>
      </c>
      <c r="I533" t="s">
        <v>26</v>
      </c>
      <c r="J533" t="s">
        <v>117</v>
      </c>
      <c r="K533" t="s">
        <v>54</v>
      </c>
      <c r="L533">
        <v>0</v>
      </c>
      <c r="M533" s="1" t="s">
        <v>29</v>
      </c>
      <c r="N533" t="s">
        <v>71</v>
      </c>
      <c r="O533">
        <v>1987</v>
      </c>
      <c r="P533" t="s">
        <v>38</v>
      </c>
      <c r="Q533" t="s">
        <v>44</v>
      </c>
      <c r="R533" t="s">
        <v>33</v>
      </c>
      <c r="S533" s="4">
        <v>162</v>
      </c>
      <c r="T533" s="4">
        <f t="shared" si="60"/>
        <v>63.779527559055119</v>
      </c>
      <c r="U533" s="4">
        <v>50</v>
      </c>
      <c r="V533" s="4">
        <f t="shared" si="61"/>
        <v>110.23113109243879</v>
      </c>
      <c r="W533">
        <v>0</v>
      </c>
      <c r="X533" t="s">
        <v>34</v>
      </c>
      <c r="Y533" s="1" t="s">
        <v>56</v>
      </c>
      <c r="Z533" s="5">
        <v>36</v>
      </c>
      <c r="AC533" s="5" t="str">
        <f t="shared" si="64"/>
        <v/>
      </c>
      <c r="AE533" s="5" t="str">
        <f t="shared" si="63"/>
        <v/>
      </c>
      <c r="AF533" t="s">
        <v>58</v>
      </c>
      <c r="AG533">
        <v>42</v>
      </c>
      <c r="AH533" t="s">
        <v>177</v>
      </c>
    </row>
    <row r="534" spans="1:34" x14ac:dyDescent="0.2">
      <c r="A534">
        <v>4532</v>
      </c>
      <c r="B534" t="s">
        <v>23</v>
      </c>
      <c r="C534" t="s">
        <v>137</v>
      </c>
      <c r="D534" s="2">
        <v>37175</v>
      </c>
      <c r="E534" s="3">
        <v>0.47733796296296299</v>
      </c>
      <c r="F534" t="s">
        <v>25</v>
      </c>
      <c r="G534" s="2">
        <v>27844</v>
      </c>
      <c r="H534" s="5">
        <f t="shared" si="62"/>
        <v>25.546885694729639</v>
      </c>
      <c r="I534" t="s">
        <v>26</v>
      </c>
      <c r="J534" t="s">
        <v>41</v>
      </c>
      <c r="K534" t="s">
        <v>42</v>
      </c>
      <c r="L534">
        <v>0</v>
      </c>
      <c r="M534" s="1" t="s">
        <v>43</v>
      </c>
      <c r="N534" t="s">
        <v>79</v>
      </c>
      <c r="O534">
        <v>1999</v>
      </c>
      <c r="P534" t="s">
        <v>85</v>
      </c>
      <c r="Q534" t="s">
        <v>44</v>
      </c>
      <c r="R534" t="s">
        <v>33</v>
      </c>
      <c r="S534" s="4">
        <v>171</v>
      </c>
      <c r="T534" s="4">
        <f t="shared" si="60"/>
        <v>67.322834645669289</v>
      </c>
      <c r="U534" s="4">
        <v>58</v>
      </c>
      <c r="V534" s="4">
        <f t="shared" si="61"/>
        <v>127.86811206722898</v>
      </c>
      <c r="W534">
        <v>0</v>
      </c>
      <c r="X534" t="s">
        <v>39</v>
      </c>
      <c r="Y534" s="1" t="s">
        <v>36</v>
      </c>
      <c r="Z534" s="5" t="s">
        <v>36</v>
      </c>
      <c r="AC534" s="5" t="str">
        <f t="shared" si="64"/>
        <v/>
      </c>
      <c r="AE534" s="5" t="str">
        <f t="shared" si="63"/>
        <v/>
      </c>
      <c r="AF534" t="s">
        <v>52</v>
      </c>
      <c r="AG534">
        <v>44</v>
      </c>
      <c r="AH534" t="s">
        <v>36</v>
      </c>
    </row>
    <row r="535" spans="1:34" x14ac:dyDescent="0.2">
      <c r="A535">
        <v>4533</v>
      </c>
      <c r="B535" t="s">
        <v>23</v>
      </c>
      <c r="C535" t="s">
        <v>137</v>
      </c>
      <c r="D535" s="2">
        <v>37175</v>
      </c>
      <c r="E535" s="3">
        <v>0.48252314814814817</v>
      </c>
      <c r="F535" t="s">
        <v>25</v>
      </c>
      <c r="G535" s="2">
        <v>29181</v>
      </c>
      <c r="H535" s="5">
        <f t="shared" si="62"/>
        <v>21.886379192334019</v>
      </c>
      <c r="I535" t="s">
        <v>26</v>
      </c>
      <c r="J535" t="s">
        <v>41</v>
      </c>
      <c r="K535" t="s">
        <v>42</v>
      </c>
      <c r="L535">
        <v>0</v>
      </c>
      <c r="M535" s="1" t="s">
        <v>70</v>
      </c>
      <c r="N535" t="s">
        <v>79</v>
      </c>
      <c r="O535">
        <v>1999</v>
      </c>
      <c r="P535" t="s">
        <v>85</v>
      </c>
      <c r="Q535" t="s">
        <v>44</v>
      </c>
      <c r="R535" t="s">
        <v>33</v>
      </c>
      <c r="S535" s="4">
        <v>170</v>
      </c>
      <c r="T535" s="4">
        <f t="shared" si="60"/>
        <v>66.929133858267718</v>
      </c>
      <c r="U535" s="4">
        <v>62</v>
      </c>
      <c r="V535" s="4">
        <f t="shared" si="61"/>
        <v>136.68660255462407</v>
      </c>
      <c r="W535">
        <v>0</v>
      </c>
      <c r="X535" t="s">
        <v>39</v>
      </c>
      <c r="Y535" s="1" t="s">
        <v>36</v>
      </c>
      <c r="Z535" s="5">
        <v>38</v>
      </c>
      <c r="AC535" s="5" t="str">
        <f t="shared" si="64"/>
        <v/>
      </c>
      <c r="AE535" s="5" t="str">
        <f t="shared" si="63"/>
        <v/>
      </c>
      <c r="AF535" t="s">
        <v>52</v>
      </c>
      <c r="AG535">
        <v>44</v>
      </c>
      <c r="AH535" t="s">
        <v>174</v>
      </c>
    </row>
    <row r="536" spans="1:34" x14ac:dyDescent="0.2">
      <c r="A536">
        <v>4534</v>
      </c>
      <c r="B536" t="s">
        <v>23</v>
      </c>
      <c r="C536" t="s">
        <v>137</v>
      </c>
      <c r="D536" s="2">
        <v>37175</v>
      </c>
      <c r="E536" s="3">
        <v>0.48498842592592589</v>
      </c>
      <c r="F536" t="s">
        <v>25</v>
      </c>
      <c r="G536" s="2">
        <v>15382</v>
      </c>
      <c r="H536" s="5">
        <f t="shared" si="62"/>
        <v>59.665982203969882</v>
      </c>
      <c r="I536" t="s">
        <v>26</v>
      </c>
      <c r="J536" t="s">
        <v>89</v>
      </c>
      <c r="K536" t="s">
        <v>54</v>
      </c>
      <c r="L536">
        <v>1</v>
      </c>
      <c r="M536" s="1" t="s">
        <v>55</v>
      </c>
      <c r="N536" t="s">
        <v>79</v>
      </c>
      <c r="O536">
        <v>1998</v>
      </c>
      <c r="P536" t="s">
        <v>65</v>
      </c>
      <c r="Q536" t="s">
        <v>44</v>
      </c>
      <c r="R536" t="s">
        <v>33</v>
      </c>
      <c r="S536" s="4">
        <v>158</v>
      </c>
      <c r="T536" s="4">
        <f t="shared" si="60"/>
        <v>62.204724409448822</v>
      </c>
      <c r="U536" s="4">
        <v>59</v>
      </c>
      <c r="V536" s="4">
        <f t="shared" si="61"/>
        <v>130.07273468907778</v>
      </c>
      <c r="W536">
        <v>0</v>
      </c>
      <c r="X536" t="s">
        <v>34</v>
      </c>
      <c r="Y536" s="1" t="s">
        <v>36</v>
      </c>
      <c r="Z536" s="5">
        <v>36.5</v>
      </c>
      <c r="AC536" s="5" t="str">
        <f t="shared" si="64"/>
        <v/>
      </c>
      <c r="AE536" s="5" t="str">
        <f t="shared" si="63"/>
        <v/>
      </c>
      <c r="AF536" t="s">
        <v>45</v>
      </c>
      <c r="AG536">
        <v>46</v>
      </c>
      <c r="AH536" t="s">
        <v>174</v>
      </c>
    </row>
    <row r="537" spans="1:34" x14ac:dyDescent="0.2">
      <c r="A537">
        <v>4535</v>
      </c>
      <c r="B537" t="s">
        <v>23</v>
      </c>
      <c r="C537" t="s">
        <v>137</v>
      </c>
      <c r="D537" s="2">
        <v>37175</v>
      </c>
      <c r="E537" s="3">
        <v>0.48732638888888885</v>
      </c>
      <c r="F537" t="s">
        <v>25</v>
      </c>
      <c r="G537" s="2">
        <v>18788</v>
      </c>
      <c r="H537" s="5">
        <f t="shared" si="62"/>
        <v>50.340862422997944</v>
      </c>
      <c r="I537" t="s">
        <v>26</v>
      </c>
      <c r="J537" t="s">
        <v>122</v>
      </c>
      <c r="K537" t="s">
        <v>54</v>
      </c>
      <c r="L537">
        <v>1</v>
      </c>
      <c r="M537" s="1" t="s">
        <v>29</v>
      </c>
      <c r="N537" t="s">
        <v>71</v>
      </c>
      <c r="O537">
        <v>1998</v>
      </c>
      <c r="P537" t="s">
        <v>38</v>
      </c>
      <c r="Q537" t="s">
        <v>44</v>
      </c>
      <c r="R537" t="s">
        <v>33</v>
      </c>
      <c r="S537" s="4">
        <v>167</v>
      </c>
      <c r="T537" s="4">
        <f t="shared" si="60"/>
        <v>65.748031496062993</v>
      </c>
      <c r="U537" s="4">
        <v>59</v>
      </c>
      <c r="V537" s="4">
        <f t="shared" si="61"/>
        <v>130.07273468907778</v>
      </c>
      <c r="W537">
        <v>0</v>
      </c>
      <c r="X537" t="s">
        <v>34</v>
      </c>
      <c r="Y537" s="1" t="s">
        <v>36</v>
      </c>
      <c r="Z537" s="5">
        <v>38</v>
      </c>
      <c r="AC537" s="5" t="str">
        <f t="shared" si="64"/>
        <v/>
      </c>
      <c r="AE537" s="5" t="str">
        <f t="shared" si="63"/>
        <v/>
      </c>
      <c r="AF537" t="s">
        <v>52</v>
      </c>
      <c r="AG537">
        <v>44</v>
      </c>
      <c r="AH537" t="s">
        <v>177</v>
      </c>
    </row>
    <row r="538" spans="1:34" x14ac:dyDescent="0.2">
      <c r="A538">
        <v>4536</v>
      </c>
      <c r="B538" t="s">
        <v>23</v>
      </c>
      <c r="C538" t="s">
        <v>137</v>
      </c>
      <c r="D538" s="2">
        <v>37175</v>
      </c>
      <c r="E538" s="3">
        <v>0.48998842592592595</v>
      </c>
      <c r="F538" t="s">
        <v>25</v>
      </c>
      <c r="G538" s="2">
        <v>28977</v>
      </c>
      <c r="H538" s="5">
        <f t="shared" si="62"/>
        <v>22.444900752908968</v>
      </c>
      <c r="I538" t="s">
        <v>26</v>
      </c>
      <c r="J538" t="s">
        <v>88</v>
      </c>
      <c r="K538" t="s">
        <v>54</v>
      </c>
      <c r="L538">
        <v>0</v>
      </c>
      <c r="M538" s="1" t="s">
        <v>43</v>
      </c>
      <c r="N538" t="s">
        <v>56</v>
      </c>
      <c r="P538" t="s">
        <v>56</v>
      </c>
      <c r="Q538" t="s">
        <v>44</v>
      </c>
      <c r="R538" t="s">
        <v>33</v>
      </c>
      <c r="S538" s="4">
        <v>163</v>
      </c>
      <c r="T538" s="4">
        <f t="shared" si="60"/>
        <v>64.173228346456696</v>
      </c>
      <c r="U538" s="4">
        <v>57</v>
      </c>
      <c r="V538" s="4">
        <f t="shared" si="61"/>
        <v>125.66348944538022</v>
      </c>
      <c r="W538">
        <v>0</v>
      </c>
      <c r="X538" t="s">
        <v>39</v>
      </c>
      <c r="Y538" s="1" t="s">
        <v>35</v>
      </c>
      <c r="Z538" s="5">
        <v>37</v>
      </c>
      <c r="AC538" s="5" t="str">
        <f t="shared" si="64"/>
        <v/>
      </c>
      <c r="AE538" s="5" t="str">
        <f t="shared" si="63"/>
        <v/>
      </c>
      <c r="AF538" t="s">
        <v>58</v>
      </c>
      <c r="AG538">
        <v>40</v>
      </c>
      <c r="AH538" t="s">
        <v>175</v>
      </c>
    </row>
    <row r="539" spans="1:34" x14ac:dyDescent="0.2">
      <c r="A539">
        <v>4537</v>
      </c>
      <c r="B539" t="s">
        <v>23</v>
      </c>
      <c r="C539" t="s">
        <v>137</v>
      </c>
      <c r="D539" s="2">
        <v>37175</v>
      </c>
      <c r="E539" s="3">
        <v>0.65214120370370365</v>
      </c>
      <c r="F539" t="s">
        <v>25</v>
      </c>
      <c r="G539" s="2">
        <v>29649</v>
      </c>
      <c r="H539" s="5">
        <f t="shared" si="62"/>
        <v>20.605065023956193</v>
      </c>
      <c r="I539" t="s">
        <v>26</v>
      </c>
      <c r="J539" t="s">
        <v>41</v>
      </c>
      <c r="K539" t="s">
        <v>42</v>
      </c>
      <c r="L539">
        <v>0</v>
      </c>
      <c r="M539" s="1" t="s">
        <v>70</v>
      </c>
      <c r="N539" t="s">
        <v>56</v>
      </c>
      <c r="P539" t="s">
        <v>56</v>
      </c>
      <c r="Q539" t="s">
        <v>44</v>
      </c>
      <c r="R539" t="s">
        <v>33</v>
      </c>
      <c r="S539" s="4">
        <v>158</v>
      </c>
      <c r="T539" s="4">
        <f t="shared" si="60"/>
        <v>62.204724409448822</v>
      </c>
      <c r="U539" s="4">
        <v>56</v>
      </c>
      <c r="V539" s="4">
        <f t="shared" si="61"/>
        <v>123.45886682353144</v>
      </c>
      <c r="W539">
        <v>0</v>
      </c>
      <c r="X539" t="s">
        <v>39</v>
      </c>
      <c r="Y539" s="1" t="s">
        <v>92</v>
      </c>
      <c r="Z539" s="5">
        <v>38</v>
      </c>
      <c r="AC539" s="5" t="str">
        <f t="shared" si="64"/>
        <v/>
      </c>
      <c r="AE539" s="5" t="str">
        <f t="shared" si="63"/>
        <v/>
      </c>
      <c r="AF539" t="s">
        <v>52</v>
      </c>
      <c r="AG539">
        <v>44</v>
      </c>
      <c r="AH539">
        <v>46</v>
      </c>
    </row>
    <row r="540" spans="1:34" x14ac:dyDescent="0.2">
      <c r="A540">
        <v>4538</v>
      </c>
      <c r="B540" t="s">
        <v>23</v>
      </c>
      <c r="C540" t="s">
        <v>137</v>
      </c>
      <c r="D540" s="2">
        <v>37175</v>
      </c>
      <c r="E540" s="3">
        <v>0.65464120370370371</v>
      </c>
      <c r="F540" t="s">
        <v>25</v>
      </c>
      <c r="G540" s="2">
        <v>29722</v>
      </c>
      <c r="H540" s="5">
        <f t="shared" si="62"/>
        <v>20.40520191649555</v>
      </c>
      <c r="I540" t="s">
        <v>26</v>
      </c>
      <c r="J540" t="s">
        <v>41</v>
      </c>
      <c r="K540" t="s">
        <v>42</v>
      </c>
      <c r="L540">
        <v>0</v>
      </c>
      <c r="M540" s="1" t="s">
        <v>29</v>
      </c>
      <c r="N540" t="s">
        <v>30</v>
      </c>
      <c r="O540">
        <v>1992</v>
      </c>
      <c r="P540" t="s">
        <v>38</v>
      </c>
      <c r="Q540" t="s">
        <v>32</v>
      </c>
      <c r="R540" t="s">
        <v>33</v>
      </c>
      <c r="S540" s="4">
        <v>182</v>
      </c>
      <c r="T540" s="4">
        <f t="shared" si="60"/>
        <v>71.653543307086608</v>
      </c>
      <c r="U540" s="4">
        <v>88</v>
      </c>
      <c r="V540" s="4">
        <f t="shared" si="61"/>
        <v>194.00679072269224</v>
      </c>
      <c r="W540">
        <v>0</v>
      </c>
      <c r="X540" t="s">
        <v>39</v>
      </c>
      <c r="Y540" s="1" t="s">
        <v>56</v>
      </c>
      <c r="Z540" s="5" t="s">
        <v>86</v>
      </c>
      <c r="AA540">
        <v>54</v>
      </c>
      <c r="AB540">
        <v>90</v>
      </c>
      <c r="AC540" s="5">
        <f t="shared" si="64"/>
        <v>35.433070866141733</v>
      </c>
      <c r="AD540" t="s">
        <v>36</v>
      </c>
      <c r="AE540" s="5" t="str">
        <f t="shared" si="63"/>
        <v>Don't Know</v>
      </c>
    </row>
    <row r="541" spans="1:34" x14ac:dyDescent="0.2">
      <c r="A541">
        <v>4539</v>
      </c>
      <c r="B541" t="s">
        <v>23</v>
      </c>
      <c r="C541" t="s">
        <v>137</v>
      </c>
      <c r="D541" s="2">
        <v>37175</v>
      </c>
      <c r="E541" s="3">
        <v>0.67994212962962963</v>
      </c>
      <c r="F541" t="s">
        <v>25</v>
      </c>
      <c r="G541" s="2">
        <v>26783</v>
      </c>
      <c r="H541" s="5">
        <f t="shared" si="62"/>
        <v>28.451745379876797</v>
      </c>
      <c r="I541" t="s">
        <v>26</v>
      </c>
      <c r="J541" t="s">
        <v>47</v>
      </c>
      <c r="K541" t="s">
        <v>78</v>
      </c>
      <c r="L541">
        <v>0</v>
      </c>
      <c r="M541" s="1" t="s">
        <v>43</v>
      </c>
      <c r="N541" t="s">
        <v>56</v>
      </c>
      <c r="P541" t="s">
        <v>56</v>
      </c>
      <c r="Q541" t="s">
        <v>44</v>
      </c>
      <c r="R541" t="s">
        <v>33</v>
      </c>
      <c r="S541" s="4">
        <v>173</v>
      </c>
      <c r="T541" s="4">
        <f t="shared" si="60"/>
        <v>68.110236220472444</v>
      </c>
      <c r="U541" s="4">
        <v>55</v>
      </c>
      <c r="V541" s="4">
        <f t="shared" si="61"/>
        <v>121.25424420168267</v>
      </c>
      <c r="W541">
        <v>0</v>
      </c>
      <c r="X541" t="s">
        <v>39</v>
      </c>
      <c r="Y541" s="1" t="s">
        <v>36</v>
      </c>
      <c r="Z541" s="5">
        <v>38</v>
      </c>
      <c r="AC541" s="5" t="str">
        <f t="shared" si="64"/>
        <v/>
      </c>
      <c r="AE541" s="5" t="str">
        <f t="shared" si="63"/>
        <v/>
      </c>
      <c r="AF541" t="s">
        <v>52</v>
      </c>
      <c r="AG541">
        <v>44</v>
      </c>
      <c r="AH541" t="s">
        <v>174</v>
      </c>
    </row>
    <row r="542" spans="1:34" x14ac:dyDescent="0.2">
      <c r="A542">
        <v>4540</v>
      </c>
      <c r="B542" t="s">
        <v>23</v>
      </c>
      <c r="C542" t="s">
        <v>137</v>
      </c>
      <c r="D542" s="2">
        <v>37175</v>
      </c>
      <c r="E542" s="3">
        <v>0.71232638888888899</v>
      </c>
      <c r="F542" t="s">
        <v>25</v>
      </c>
      <c r="G542" s="2">
        <v>28375</v>
      </c>
      <c r="H542" s="5">
        <f t="shared" si="62"/>
        <v>24.093086926762492</v>
      </c>
      <c r="I542" t="s">
        <v>26</v>
      </c>
      <c r="J542" t="s">
        <v>62</v>
      </c>
      <c r="K542" t="s">
        <v>54</v>
      </c>
      <c r="L542">
        <v>0</v>
      </c>
      <c r="M542" s="1" t="s">
        <v>43</v>
      </c>
      <c r="N542" t="s">
        <v>56</v>
      </c>
      <c r="P542" t="s">
        <v>56</v>
      </c>
      <c r="Q542" t="s">
        <v>44</v>
      </c>
      <c r="R542" t="s">
        <v>33</v>
      </c>
      <c r="S542" s="4">
        <v>158</v>
      </c>
      <c r="T542" s="4">
        <f t="shared" si="60"/>
        <v>62.204724409448822</v>
      </c>
      <c r="U542" s="4">
        <v>47</v>
      </c>
      <c r="V542" s="4">
        <f t="shared" si="61"/>
        <v>103.61726322689246</v>
      </c>
      <c r="W542">
        <v>0</v>
      </c>
      <c r="X542" t="s">
        <v>39</v>
      </c>
      <c r="Y542" s="1" t="s">
        <v>92</v>
      </c>
      <c r="Z542" s="5">
        <v>37.5</v>
      </c>
      <c r="AC542" s="5" t="str">
        <f t="shared" si="64"/>
        <v/>
      </c>
      <c r="AE542" s="5" t="str">
        <f t="shared" si="63"/>
        <v/>
      </c>
      <c r="AF542" t="s">
        <v>58</v>
      </c>
      <c r="AG542">
        <v>40</v>
      </c>
      <c r="AH542" t="s">
        <v>176</v>
      </c>
    </row>
    <row r="543" spans="1:34" x14ac:dyDescent="0.2">
      <c r="A543">
        <v>4541</v>
      </c>
      <c r="B543" t="s">
        <v>23</v>
      </c>
      <c r="C543" t="s">
        <v>137</v>
      </c>
      <c r="D543" s="2">
        <v>37175</v>
      </c>
      <c r="E543" s="3">
        <v>0.72438657407407403</v>
      </c>
      <c r="F543" t="s">
        <v>25</v>
      </c>
      <c r="G543" s="2">
        <v>29381</v>
      </c>
      <c r="H543" s="5">
        <f t="shared" si="62"/>
        <v>21.338809034907598</v>
      </c>
      <c r="I543" t="s">
        <v>26</v>
      </c>
      <c r="J543" t="s">
        <v>117</v>
      </c>
      <c r="K543" t="s">
        <v>54</v>
      </c>
      <c r="L543">
        <v>0</v>
      </c>
      <c r="M543" s="1" t="s">
        <v>29</v>
      </c>
      <c r="N543" t="s">
        <v>56</v>
      </c>
      <c r="P543" t="s">
        <v>56</v>
      </c>
      <c r="Q543" t="s">
        <v>44</v>
      </c>
      <c r="R543" t="s">
        <v>33</v>
      </c>
      <c r="S543" s="4">
        <v>169</v>
      </c>
      <c r="T543" s="4">
        <f t="shared" si="60"/>
        <v>66.535433070866134</v>
      </c>
      <c r="U543" s="4">
        <v>53</v>
      </c>
      <c r="V543" s="4">
        <f t="shared" si="61"/>
        <v>116.84499895798511</v>
      </c>
      <c r="W543">
        <v>0</v>
      </c>
      <c r="X543" t="s">
        <v>39</v>
      </c>
      <c r="Y543" s="1" t="s">
        <v>36</v>
      </c>
      <c r="Z543" s="5">
        <v>39</v>
      </c>
      <c r="AC543" s="5" t="str">
        <f t="shared" si="64"/>
        <v/>
      </c>
      <c r="AE543" s="5" t="str">
        <f t="shared" si="63"/>
        <v/>
      </c>
      <c r="AF543" t="s">
        <v>52</v>
      </c>
      <c r="AG543">
        <v>42</v>
      </c>
      <c r="AH543" t="s">
        <v>179</v>
      </c>
    </row>
    <row r="544" spans="1:34" x14ac:dyDescent="0.2">
      <c r="A544">
        <v>4542</v>
      </c>
      <c r="B544" t="s">
        <v>23</v>
      </c>
      <c r="C544" t="s">
        <v>137</v>
      </c>
      <c r="D544" s="2">
        <v>37176</v>
      </c>
      <c r="E544" s="3">
        <v>0.41129629629629627</v>
      </c>
      <c r="F544" t="s">
        <v>25</v>
      </c>
      <c r="G544" s="2">
        <v>23239</v>
      </c>
      <c r="H544" s="5">
        <f t="shared" si="62"/>
        <v>38.157426420260094</v>
      </c>
      <c r="I544" t="s">
        <v>73</v>
      </c>
      <c r="J544" t="s">
        <v>74</v>
      </c>
      <c r="K544" t="s">
        <v>78</v>
      </c>
      <c r="L544">
        <v>0</v>
      </c>
      <c r="M544" s="1" t="s">
        <v>70</v>
      </c>
      <c r="N544" t="s">
        <v>30</v>
      </c>
      <c r="O544">
        <v>1978</v>
      </c>
      <c r="P544" t="s">
        <v>30</v>
      </c>
      <c r="Q544" t="s">
        <v>32</v>
      </c>
      <c r="R544" t="s">
        <v>69</v>
      </c>
      <c r="S544" s="4">
        <v>180</v>
      </c>
      <c r="T544" s="4">
        <f t="shared" si="60"/>
        <v>70.866141732283467</v>
      </c>
      <c r="U544" s="4">
        <v>80</v>
      </c>
      <c r="V544" s="4">
        <f t="shared" si="61"/>
        <v>176.36980974790205</v>
      </c>
      <c r="W544">
        <v>0</v>
      </c>
      <c r="X544" t="s">
        <v>94</v>
      </c>
      <c r="Y544" s="1" t="s">
        <v>56</v>
      </c>
      <c r="Z544" s="5" t="s">
        <v>86</v>
      </c>
      <c r="AA544">
        <v>52</v>
      </c>
      <c r="AB544">
        <v>85</v>
      </c>
      <c r="AC544" s="5">
        <f t="shared" si="64"/>
        <v>33.464566929133859</v>
      </c>
      <c r="AD544">
        <v>88.5</v>
      </c>
      <c r="AE544" s="5">
        <f t="shared" si="63"/>
        <v>34.84251968503937</v>
      </c>
    </row>
    <row r="545" spans="1:34" x14ac:dyDescent="0.2">
      <c r="A545">
        <v>4543</v>
      </c>
      <c r="B545" t="s">
        <v>23</v>
      </c>
      <c r="C545" t="s">
        <v>137</v>
      </c>
      <c r="D545" s="2">
        <v>37176</v>
      </c>
      <c r="E545" s="3">
        <v>0.42145833333333332</v>
      </c>
      <c r="F545" t="s">
        <v>25</v>
      </c>
      <c r="H545" s="5" t="str">
        <f t="shared" si="62"/>
        <v/>
      </c>
      <c r="I545" t="s">
        <v>46</v>
      </c>
      <c r="J545" t="s">
        <v>60</v>
      </c>
      <c r="K545" t="s">
        <v>78</v>
      </c>
      <c r="L545">
        <v>0</v>
      </c>
      <c r="M545" s="1" t="s">
        <v>29</v>
      </c>
      <c r="N545" t="s">
        <v>84</v>
      </c>
      <c r="O545">
        <v>1999</v>
      </c>
      <c r="P545" t="s">
        <v>38</v>
      </c>
      <c r="Q545" t="s">
        <v>44</v>
      </c>
      <c r="R545" t="s">
        <v>33</v>
      </c>
      <c r="S545" s="4">
        <v>165</v>
      </c>
      <c r="T545" s="4">
        <f t="shared" si="60"/>
        <v>64.960629921259837</v>
      </c>
      <c r="U545" s="4">
        <v>60</v>
      </c>
      <c r="V545" s="4">
        <f t="shared" si="61"/>
        <v>132.27735731092653</v>
      </c>
      <c r="W545">
        <v>0</v>
      </c>
      <c r="X545" t="s">
        <v>39</v>
      </c>
      <c r="Y545" s="1" t="s">
        <v>56</v>
      </c>
      <c r="Z545" s="5">
        <v>37.5</v>
      </c>
      <c r="AC545" s="5" t="str">
        <f t="shared" si="64"/>
        <v/>
      </c>
      <c r="AE545" s="5" t="str">
        <f t="shared" si="63"/>
        <v/>
      </c>
      <c r="AF545" t="s">
        <v>52</v>
      </c>
      <c r="AG545">
        <v>44</v>
      </c>
      <c r="AH545" t="s">
        <v>180</v>
      </c>
    </row>
    <row r="546" spans="1:34" x14ac:dyDescent="0.2">
      <c r="A546">
        <v>4544</v>
      </c>
      <c r="B546" t="s">
        <v>23</v>
      </c>
      <c r="C546" t="s">
        <v>137</v>
      </c>
      <c r="D546" s="2">
        <v>37176</v>
      </c>
      <c r="E546" s="3">
        <v>0.44755787037037037</v>
      </c>
      <c r="F546" t="s">
        <v>25</v>
      </c>
      <c r="G546" s="2">
        <v>28486</v>
      </c>
      <c r="H546" s="5">
        <f t="shared" si="62"/>
        <v>23.791923340177959</v>
      </c>
      <c r="I546" t="s">
        <v>26</v>
      </c>
      <c r="J546" t="s">
        <v>41</v>
      </c>
      <c r="K546" t="s">
        <v>42</v>
      </c>
      <c r="L546">
        <v>0</v>
      </c>
      <c r="M546" s="1" t="s">
        <v>70</v>
      </c>
      <c r="N546" t="s">
        <v>56</v>
      </c>
      <c r="P546" t="s">
        <v>56</v>
      </c>
      <c r="Q546" t="s">
        <v>44</v>
      </c>
      <c r="R546" t="s">
        <v>33</v>
      </c>
      <c r="S546" s="4">
        <v>163</v>
      </c>
      <c r="T546" s="4">
        <f t="shared" si="60"/>
        <v>64.173228346456696</v>
      </c>
      <c r="U546" s="4">
        <v>50</v>
      </c>
      <c r="V546" s="4">
        <f t="shared" si="61"/>
        <v>110.23113109243879</v>
      </c>
      <c r="W546">
        <v>0</v>
      </c>
      <c r="X546" t="s">
        <v>39</v>
      </c>
      <c r="Y546" s="1" t="s">
        <v>56</v>
      </c>
      <c r="Z546" s="5">
        <v>37.5</v>
      </c>
      <c r="AC546" s="5" t="str">
        <f t="shared" si="64"/>
        <v/>
      </c>
      <c r="AE546" s="5" t="str">
        <f t="shared" si="63"/>
        <v/>
      </c>
      <c r="AF546" t="s">
        <v>52</v>
      </c>
      <c r="AG546">
        <v>42</v>
      </c>
      <c r="AH546" t="s">
        <v>177</v>
      </c>
    </row>
    <row r="547" spans="1:34" x14ac:dyDescent="0.2">
      <c r="A547">
        <v>4545</v>
      </c>
      <c r="B547" t="s">
        <v>23</v>
      </c>
      <c r="C547" t="s">
        <v>137</v>
      </c>
      <c r="D547" s="2">
        <v>37176</v>
      </c>
      <c r="E547" s="3">
        <v>0.45961805555555557</v>
      </c>
      <c r="F547" t="s">
        <v>25</v>
      </c>
      <c r="G547" s="2">
        <v>29393</v>
      </c>
      <c r="H547" s="5">
        <f t="shared" si="62"/>
        <v>21.308692676249144</v>
      </c>
      <c r="I547" t="s">
        <v>26</v>
      </c>
      <c r="J547" t="s">
        <v>56</v>
      </c>
      <c r="K547" t="s">
        <v>42</v>
      </c>
      <c r="L547">
        <v>0</v>
      </c>
      <c r="M547" s="1" t="s">
        <v>56</v>
      </c>
      <c r="N547" t="s">
        <v>56</v>
      </c>
      <c r="P547" t="s">
        <v>56</v>
      </c>
      <c r="Q547" t="s">
        <v>32</v>
      </c>
      <c r="R547" t="s">
        <v>56</v>
      </c>
      <c r="S547" s="4">
        <v>180</v>
      </c>
      <c r="T547" s="4">
        <f t="shared" si="60"/>
        <v>70.866141732283467</v>
      </c>
      <c r="U547" s="4">
        <v>73</v>
      </c>
      <c r="V547" s="4">
        <f t="shared" si="61"/>
        <v>160.93745139496062</v>
      </c>
      <c r="W547">
        <v>0</v>
      </c>
      <c r="X547" t="s">
        <v>39</v>
      </c>
      <c r="Y547" s="1" t="s">
        <v>56</v>
      </c>
      <c r="Z547" s="5" t="s">
        <v>86</v>
      </c>
      <c r="AA547" t="s">
        <v>36</v>
      </c>
      <c r="AB547" t="s">
        <v>36</v>
      </c>
      <c r="AC547" s="5" t="str">
        <f t="shared" si="64"/>
        <v>Don't Know</v>
      </c>
      <c r="AD547">
        <v>83.5</v>
      </c>
      <c r="AE547" s="5">
        <f t="shared" si="63"/>
        <v>32.874015748031496</v>
      </c>
    </row>
    <row r="548" spans="1:34" x14ac:dyDescent="0.2">
      <c r="A548">
        <v>4546</v>
      </c>
      <c r="B548" t="s">
        <v>23</v>
      </c>
      <c r="C548" t="s">
        <v>137</v>
      </c>
      <c r="D548" s="2">
        <v>37176</v>
      </c>
      <c r="E548" s="3">
        <v>0.47795138888888888</v>
      </c>
      <c r="F548" t="s">
        <v>25</v>
      </c>
      <c r="G548" s="2">
        <v>26903</v>
      </c>
      <c r="H548" s="5">
        <f t="shared" si="62"/>
        <v>28.125941136208077</v>
      </c>
      <c r="I548" t="s">
        <v>26</v>
      </c>
      <c r="J548" t="s">
        <v>41</v>
      </c>
      <c r="K548" t="s">
        <v>42</v>
      </c>
      <c r="L548">
        <v>0</v>
      </c>
      <c r="M548" s="1" t="s">
        <v>43</v>
      </c>
      <c r="N548" t="s">
        <v>56</v>
      </c>
      <c r="P548" t="s">
        <v>56</v>
      </c>
      <c r="Q548" t="s">
        <v>32</v>
      </c>
      <c r="R548" t="s">
        <v>33</v>
      </c>
      <c r="S548" s="4">
        <v>181.5</v>
      </c>
      <c r="T548" s="4">
        <f t="shared" si="60"/>
        <v>71.456692913385822</v>
      </c>
      <c r="U548" s="4">
        <v>73</v>
      </c>
      <c r="V548" s="4">
        <f t="shared" si="61"/>
        <v>160.93745139496062</v>
      </c>
      <c r="W548">
        <v>0</v>
      </c>
      <c r="X548" t="s">
        <v>39</v>
      </c>
      <c r="Y548" s="1" t="s">
        <v>56</v>
      </c>
      <c r="Z548" s="5">
        <v>43.5</v>
      </c>
      <c r="AA548">
        <v>50</v>
      </c>
      <c r="AB548">
        <v>90</v>
      </c>
      <c r="AC548" s="5">
        <f t="shared" si="64"/>
        <v>35.433070866141733</v>
      </c>
      <c r="AD548">
        <v>88.5</v>
      </c>
      <c r="AE548" s="5">
        <f t="shared" ref="AE548:AE575" si="65">IF(ISNUMBER(AD548),CONVERT(AD548,"cm","in"),IF(ISBLANK(AD548),"",AD548))</f>
        <v>34.84251968503937</v>
      </c>
    </row>
    <row r="549" spans="1:34" x14ac:dyDescent="0.2">
      <c r="A549">
        <v>4547</v>
      </c>
      <c r="B549" t="s">
        <v>23</v>
      </c>
      <c r="C549" t="s">
        <v>137</v>
      </c>
      <c r="D549" s="2">
        <v>37176</v>
      </c>
      <c r="E549" s="3">
        <v>0.48671296296296296</v>
      </c>
      <c r="F549" t="s">
        <v>25</v>
      </c>
      <c r="G549" s="2">
        <v>25920</v>
      </c>
      <c r="H549" s="5">
        <f t="shared" si="62"/>
        <v>30.817248459958932</v>
      </c>
      <c r="I549" t="s">
        <v>26</v>
      </c>
      <c r="J549" t="s">
        <v>47</v>
      </c>
      <c r="K549" t="s">
        <v>42</v>
      </c>
      <c r="L549">
        <v>0</v>
      </c>
      <c r="M549" s="1" t="s">
        <v>70</v>
      </c>
      <c r="N549" t="s">
        <v>71</v>
      </c>
      <c r="O549">
        <v>1997</v>
      </c>
      <c r="P549" t="s">
        <v>85</v>
      </c>
      <c r="Q549" t="s">
        <v>32</v>
      </c>
      <c r="R549" t="s">
        <v>33</v>
      </c>
      <c r="S549" s="4">
        <v>177</v>
      </c>
      <c r="T549" s="4">
        <f t="shared" si="60"/>
        <v>69.685039370078741</v>
      </c>
      <c r="U549" s="4">
        <v>70</v>
      </c>
      <c r="V549" s="4">
        <f t="shared" si="61"/>
        <v>154.32358352941429</v>
      </c>
      <c r="W549">
        <v>0</v>
      </c>
      <c r="X549" t="s">
        <v>34</v>
      </c>
      <c r="Y549" s="1" t="s">
        <v>76</v>
      </c>
      <c r="Z549" s="5">
        <v>42</v>
      </c>
      <c r="AA549">
        <v>48</v>
      </c>
      <c r="AB549">
        <v>85</v>
      </c>
      <c r="AC549" s="5">
        <f t="shared" si="64"/>
        <v>33.464566929133859</v>
      </c>
      <c r="AD549">
        <v>78.5</v>
      </c>
      <c r="AE549" s="5">
        <f t="shared" si="65"/>
        <v>30.905511811023622</v>
      </c>
    </row>
    <row r="550" spans="1:34" x14ac:dyDescent="0.2">
      <c r="A550">
        <v>4548</v>
      </c>
      <c r="B550" t="s">
        <v>23</v>
      </c>
      <c r="C550" t="s">
        <v>137</v>
      </c>
      <c r="D550" s="2">
        <v>37176</v>
      </c>
      <c r="E550" s="3">
        <v>0.51686342592592593</v>
      </c>
      <c r="F550" t="s">
        <v>25</v>
      </c>
      <c r="G550" s="2">
        <v>22427</v>
      </c>
      <c r="H550" s="5">
        <f t="shared" si="62"/>
        <v>40.380561259411365</v>
      </c>
      <c r="I550" t="s">
        <v>56</v>
      </c>
      <c r="J550" t="s">
        <v>47</v>
      </c>
      <c r="K550" t="s">
        <v>54</v>
      </c>
      <c r="L550">
        <v>1</v>
      </c>
      <c r="M550" s="1" t="s">
        <v>29</v>
      </c>
      <c r="N550" t="s">
        <v>84</v>
      </c>
      <c r="O550">
        <v>1990</v>
      </c>
      <c r="P550" t="s">
        <v>38</v>
      </c>
      <c r="Q550" t="s">
        <v>44</v>
      </c>
      <c r="R550" t="s">
        <v>69</v>
      </c>
      <c r="S550" s="4">
        <v>165</v>
      </c>
      <c r="T550" s="4">
        <f t="shared" si="60"/>
        <v>64.960629921259837</v>
      </c>
      <c r="U550" s="4">
        <v>57</v>
      </c>
      <c r="V550" s="4">
        <f t="shared" si="61"/>
        <v>125.66348944538022</v>
      </c>
      <c r="W550">
        <v>0</v>
      </c>
      <c r="X550" t="s">
        <v>94</v>
      </c>
      <c r="Y550" s="1" t="s">
        <v>56</v>
      </c>
      <c r="Z550" s="5">
        <v>37</v>
      </c>
      <c r="AC550" s="5" t="str">
        <f t="shared" si="64"/>
        <v/>
      </c>
      <c r="AE550" s="5" t="str">
        <f t="shared" si="65"/>
        <v/>
      </c>
      <c r="AF550" t="s">
        <v>52</v>
      </c>
      <c r="AG550">
        <v>42</v>
      </c>
      <c r="AH550" t="s">
        <v>173</v>
      </c>
    </row>
    <row r="551" spans="1:34" x14ac:dyDescent="0.2">
      <c r="A551">
        <v>4549</v>
      </c>
      <c r="B551" t="s">
        <v>23</v>
      </c>
      <c r="C551" t="s">
        <v>137</v>
      </c>
      <c r="D551" s="2">
        <v>37176</v>
      </c>
      <c r="E551" s="3">
        <v>0.53063657407407405</v>
      </c>
      <c r="F551" t="s">
        <v>25</v>
      </c>
      <c r="G551" s="2">
        <v>20946</v>
      </c>
      <c r="H551" s="5">
        <f t="shared" si="62"/>
        <v>44.435318275154003</v>
      </c>
      <c r="I551" t="s">
        <v>26</v>
      </c>
      <c r="J551" t="s">
        <v>47</v>
      </c>
      <c r="K551" t="s">
        <v>78</v>
      </c>
      <c r="L551">
        <v>1</v>
      </c>
      <c r="M551" s="1" t="s">
        <v>43</v>
      </c>
      <c r="N551" t="s">
        <v>71</v>
      </c>
      <c r="O551">
        <v>1993</v>
      </c>
      <c r="P551" t="s">
        <v>65</v>
      </c>
      <c r="Q551" t="s">
        <v>32</v>
      </c>
      <c r="R551" t="s">
        <v>33</v>
      </c>
      <c r="S551" s="4">
        <v>172</v>
      </c>
      <c r="T551" s="4">
        <f t="shared" si="60"/>
        <v>67.716535433070874</v>
      </c>
      <c r="U551" s="4">
        <v>78</v>
      </c>
      <c r="V551" s="4">
        <f t="shared" si="61"/>
        <v>171.96056450420448</v>
      </c>
      <c r="W551">
        <v>0</v>
      </c>
      <c r="X551" t="s">
        <v>94</v>
      </c>
      <c r="Y551" s="1" t="s">
        <v>96</v>
      </c>
      <c r="Z551" s="5">
        <v>42.5</v>
      </c>
      <c r="AA551">
        <v>50</v>
      </c>
      <c r="AB551">
        <v>90</v>
      </c>
      <c r="AC551" s="5">
        <f t="shared" si="64"/>
        <v>35.433070866141733</v>
      </c>
      <c r="AD551">
        <v>78.5</v>
      </c>
      <c r="AE551" s="5">
        <f t="shared" si="65"/>
        <v>30.905511811023622</v>
      </c>
    </row>
    <row r="552" spans="1:34" x14ac:dyDescent="0.2">
      <c r="A552">
        <v>4550</v>
      </c>
      <c r="B552" t="s">
        <v>23</v>
      </c>
      <c r="C552" t="s">
        <v>137</v>
      </c>
      <c r="D552" s="2">
        <v>37176</v>
      </c>
      <c r="E552" s="3">
        <v>0.61019675925925931</v>
      </c>
      <c r="F552" t="s">
        <v>25</v>
      </c>
      <c r="G552" s="2">
        <v>28984</v>
      </c>
      <c r="H552" s="5">
        <f t="shared" si="62"/>
        <v>22.428473648186174</v>
      </c>
      <c r="I552" t="s">
        <v>26</v>
      </c>
      <c r="J552" t="s">
        <v>41</v>
      </c>
      <c r="K552" t="s">
        <v>42</v>
      </c>
      <c r="L552">
        <v>0</v>
      </c>
      <c r="M552" s="1" t="s">
        <v>70</v>
      </c>
      <c r="N552" t="s">
        <v>100</v>
      </c>
      <c r="O552">
        <v>2001</v>
      </c>
      <c r="P552" t="s">
        <v>67</v>
      </c>
      <c r="Q552" t="s">
        <v>44</v>
      </c>
      <c r="R552" t="s">
        <v>33</v>
      </c>
      <c r="S552" s="4">
        <v>160</v>
      </c>
      <c r="T552" s="4">
        <f t="shared" si="60"/>
        <v>62.99212598425197</v>
      </c>
      <c r="U552" s="4">
        <v>56</v>
      </c>
      <c r="V552" s="4">
        <f t="shared" si="61"/>
        <v>123.45886682353144</v>
      </c>
      <c r="W552">
        <v>0</v>
      </c>
      <c r="X552" t="s">
        <v>39</v>
      </c>
      <c r="Y552" s="1" t="s">
        <v>36</v>
      </c>
      <c r="Z552" s="5">
        <v>38</v>
      </c>
      <c r="AC552" s="5" t="str">
        <f t="shared" si="64"/>
        <v/>
      </c>
      <c r="AE552" s="5" t="str">
        <f t="shared" si="65"/>
        <v/>
      </c>
      <c r="AF552" t="s">
        <v>58</v>
      </c>
      <c r="AG552">
        <v>42</v>
      </c>
      <c r="AH552" t="s">
        <v>179</v>
      </c>
    </row>
    <row r="553" spans="1:34" x14ac:dyDescent="0.2">
      <c r="A553">
        <v>4551</v>
      </c>
      <c r="B553" t="s">
        <v>23</v>
      </c>
      <c r="C553" t="s">
        <v>137</v>
      </c>
      <c r="D553" s="2">
        <v>37176</v>
      </c>
      <c r="E553" s="3">
        <v>0.61621527777777774</v>
      </c>
      <c r="F553" t="s">
        <v>91</v>
      </c>
      <c r="G553" s="2">
        <v>27966</v>
      </c>
      <c r="H553" s="5">
        <f t="shared" si="62"/>
        <v>25.215605749486652</v>
      </c>
      <c r="I553" t="s">
        <v>26</v>
      </c>
      <c r="J553" t="s">
        <v>41</v>
      </c>
      <c r="K553" t="s">
        <v>42</v>
      </c>
      <c r="L553">
        <v>0</v>
      </c>
      <c r="M553" s="1" t="s">
        <v>29</v>
      </c>
      <c r="N553" t="s">
        <v>126</v>
      </c>
      <c r="O553">
        <v>2001</v>
      </c>
      <c r="P553" t="s">
        <v>50</v>
      </c>
      <c r="Q553" t="s">
        <v>32</v>
      </c>
      <c r="R553" t="s">
        <v>33</v>
      </c>
      <c r="S553" s="4">
        <v>175</v>
      </c>
      <c r="T553" s="4">
        <f t="shared" si="60"/>
        <v>68.897637795275585</v>
      </c>
      <c r="U553" s="4">
        <v>64</v>
      </c>
      <c r="V553" s="4">
        <f t="shared" si="61"/>
        <v>141.09584779832164</v>
      </c>
      <c r="W553">
        <v>0</v>
      </c>
      <c r="X553" t="s">
        <v>39</v>
      </c>
      <c r="Y553" s="1" t="s">
        <v>36</v>
      </c>
      <c r="Z553" s="5">
        <v>41</v>
      </c>
      <c r="AA553" t="s">
        <v>104</v>
      </c>
      <c r="AB553">
        <v>80</v>
      </c>
      <c r="AC553" s="5">
        <f t="shared" si="64"/>
        <v>31.496062992125985</v>
      </c>
      <c r="AD553">
        <v>78.5</v>
      </c>
      <c r="AE553" s="5">
        <f t="shared" si="65"/>
        <v>30.905511811023622</v>
      </c>
    </row>
    <row r="554" spans="1:34" x14ac:dyDescent="0.2">
      <c r="A554">
        <v>4552</v>
      </c>
      <c r="B554" t="s">
        <v>23</v>
      </c>
      <c r="C554" t="s">
        <v>137</v>
      </c>
      <c r="D554" s="2">
        <v>37176</v>
      </c>
      <c r="E554" s="3">
        <v>0.62334490740740744</v>
      </c>
      <c r="F554" t="s">
        <v>25</v>
      </c>
      <c r="G554" s="2">
        <v>28254</v>
      </c>
      <c r="H554" s="5">
        <f t="shared" si="62"/>
        <v>24.427104722792606</v>
      </c>
      <c r="I554" t="s">
        <v>26</v>
      </c>
      <c r="J554" t="s">
        <v>41</v>
      </c>
      <c r="K554" t="s">
        <v>42</v>
      </c>
      <c r="L554">
        <v>0</v>
      </c>
      <c r="M554" s="1" t="s">
        <v>55</v>
      </c>
      <c r="N554" t="s">
        <v>56</v>
      </c>
      <c r="P554" t="s">
        <v>56</v>
      </c>
      <c r="Q554" t="s">
        <v>44</v>
      </c>
      <c r="R554" t="s">
        <v>33</v>
      </c>
      <c r="S554" s="4">
        <v>154</v>
      </c>
      <c r="T554" s="4">
        <f t="shared" si="60"/>
        <v>60.629921259842526</v>
      </c>
      <c r="U554" s="4">
        <v>49</v>
      </c>
      <c r="V554" s="4">
        <f t="shared" si="61"/>
        <v>108.02650847059</v>
      </c>
      <c r="W554">
        <v>0</v>
      </c>
      <c r="X554" t="s">
        <v>39</v>
      </c>
      <c r="Y554" s="1" t="s">
        <v>40</v>
      </c>
      <c r="Z554" s="5">
        <v>36</v>
      </c>
      <c r="AC554" s="5" t="str">
        <f t="shared" si="64"/>
        <v/>
      </c>
      <c r="AE554" s="5" t="str">
        <f t="shared" si="65"/>
        <v/>
      </c>
      <c r="AF554" t="s">
        <v>161</v>
      </c>
      <c r="AG554">
        <v>40</v>
      </c>
    </row>
    <row r="555" spans="1:34" x14ac:dyDescent="0.2">
      <c r="A555">
        <v>4553</v>
      </c>
      <c r="B555" t="s">
        <v>23</v>
      </c>
      <c r="C555" t="s">
        <v>137</v>
      </c>
      <c r="D555" s="2">
        <v>37179</v>
      </c>
      <c r="E555" s="3">
        <v>0.41285879629629635</v>
      </c>
      <c r="F555" t="s">
        <v>25</v>
      </c>
      <c r="G555" s="2">
        <v>28731</v>
      </c>
      <c r="H555" s="5">
        <f t="shared" si="62"/>
        <v>23.129363449691994</v>
      </c>
      <c r="I555" t="s">
        <v>26</v>
      </c>
      <c r="J555" t="s">
        <v>41</v>
      </c>
      <c r="K555" t="s">
        <v>42</v>
      </c>
      <c r="L555">
        <v>0</v>
      </c>
      <c r="M555" s="1" t="s">
        <v>29</v>
      </c>
      <c r="N555" t="s">
        <v>56</v>
      </c>
      <c r="P555" t="s">
        <v>56</v>
      </c>
      <c r="Q555" t="s">
        <v>44</v>
      </c>
      <c r="R555" t="s">
        <v>33</v>
      </c>
      <c r="S555" s="4">
        <v>165</v>
      </c>
      <c r="T555" s="4">
        <f t="shared" si="60"/>
        <v>64.960629921259837</v>
      </c>
      <c r="U555" s="4">
        <v>68</v>
      </c>
      <c r="V555" s="4">
        <f t="shared" si="61"/>
        <v>149.91433828571672</v>
      </c>
      <c r="W555">
        <v>0</v>
      </c>
      <c r="X555" t="s">
        <v>39</v>
      </c>
      <c r="Y555" s="1" t="s">
        <v>56</v>
      </c>
      <c r="Z555" s="5">
        <v>40.5</v>
      </c>
      <c r="AC555" s="5" t="str">
        <f t="shared" si="64"/>
        <v/>
      </c>
      <c r="AE555" s="5" t="str">
        <f t="shared" si="65"/>
        <v/>
      </c>
      <c r="AF555" t="s">
        <v>52</v>
      </c>
      <c r="AG555">
        <v>48</v>
      </c>
      <c r="AH555" t="s">
        <v>174</v>
      </c>
    </row>
    <row r="556" spans="1:34" x14ac:dyDescent="0.2">
      <c r="A556">
        <v>4554</v>
      </c>
      <c r="B556" t="s">
        <v>23</v>
      </c>
      <c r="C556" t="s">
        <v>137</v>
      </c>
      <c r="D556" s="2">
        <v>37179</v>
      </c>
      <c r="E556" s="3">
        <v>0.41975694444444445</v>
      </c>
      <c r="F556" t="s">
        <v>25</v>
      </c>
      <c r="G556" s="2">
        <v>29862</v>
      </c>
      <c r="H556" s="5">
        <f t="shared" si="62"/>
        <v>20.032854209445585</v>
      </c>
      <c r="I556" t="s">
        <v>26</v>
      </c>
      <c r="J556" t="s">
        <v>74</v>
      </c>
      <c r="K556" t="s">
        <v>57</v>
      </c>
      <c r="L556">
        <v>0</v>
      </c>
      <c r="M556" s="1" t="s">
        <v>55</v>
      </c>
      <c r="N556" t="s">
        <v>56</v>
      </c>
      <c r="P556" t="s">
        <v>56</v>
      </c>
      <c r="Q556" t="s">
        <v>44</v>
      </c>
      <c r="R556" t="s">
        <v>33</v>
      </c>
      <c r="S556" s="4">
        <v>150</v>
      </c>
      <c r="T556" s="4">
        <f t="shared" si="60"/>
        <v>59.055118110236215</v>
      </c>
      <c r="U556" s="4">
        <v>42</v>
      </c>
      <c r="V556" s="4">
        <f t="shared" si="61"/>
        <v>92.594150117648581</v>
      </c>
      <c r="W556">
        <v>0</v>
      </c>
      <c r="X556" t="s">
        <v>39</v>
      </c>
      <c r="Y556" s="1" t="s">
        <v>36</v>
      </c>
      <c r="Z556" s="5" t="s">
        <v>115</v>
      </c>
      <c r="AC556" s="5" t="str">
        <f t="shared" si="64"/>
        <v/>
      </c>
      <c r="AE556" s="5" t="str">
        <f t="shared" si="65"/>
        <v/>
      </c>
      <c r="AF556" t="s">
        <v>161</v>
      </c>
      <c r="AG556">
        <v>1</v>
      </c>
    </row>
    <row r="557" spans="1:34" x14ac:dyDescent="0.2">
      <c r="A557">
        <v>4555</v>
      </c>
      <c r="B557" t="s">
        <v>23</v>
      </c>
      <c r="C557" t="s">
        <v>137</v>
      </c>
      <c r="D557" s="2">
        <v>37179</v>
      </c>
      <c r="E557" s="3">
        <v>0.42229166666666668</v>
      </c>
      <c r="F557" t="s">
        <v>25</v>
      </c>
      <c r="G557" s="2">
        <v>23063</v>
      </c>
      <c r="H557" s="5">
        <f t="shared" si="62"/>
        <v>38.647501711156742</v>
      </c>
      <c r="I557" t="s">
        <v>26</v>
      </c>
      <c r="J557" t="s">
        <v>62</v>
      </c>
      <c r="K557" t="s">
        <v>54</v>
      </c>
      <c r="L557">
        <v>0</v>
      </c>
      <c r="M557" s="1" t="s">
        <v>70</v>
      </c>
      <c r="N557" t="s">
        <v>79</v>
      </c>
      <c r="O557">
        <v>1999</v>
      </c>
      <c r="P557" t="s">
        <v>31</v>
      </c>
      <c r="Q557" t="s">
        <v>32</v>
      </c>
      <c r="R557" t="s">
        <v>33</v>
      </c>
      <c r="S557" s="4">
        <v>178</v>
      </c>
      <c r="T557" s="4">
        <f t="shared" si="60"/>
        <v>70.078740157480311</v>
      </c>
      <c r="U557" s="4">
        <v>79</v>
      </c>
      <c r="V557" s="4">
        <f t="shared" si="61"/>
        <v>174.16518712605327</v>
      </c>
      <c r="W557">
        <v>0</v>
      </c>
      <c r="X557" t="s">
        <v>34</v>
      </c>
      <c r="Y557" s="1" t="s">
        <v>56</v>
      </c>
      <c r="Z557" s="5">
        <v>42</v>
      </c>
      <c r="AA557">
        <v>52</v>
      </c>
      <c r="AB557">
        <v>90</v>
      </c>
      <c r="AC557" s="5">
        <f t="shared" si="64"/>
        <v>35.433070866141733</v>
      </c>
      <c r="AD557">
        <v>81</v>
      </c>
      <c r="AE557" s="5">
        <f t="shared" si="65"/>
        <v>31.889763779527559</v>
      </c>
    </row>
    <row r="558" spans="1:34" x14ac:dyDescent="0.2">
      <c r="A558">
        <v>4556</v>
      </c>
      <c r="B558" t="s">
        <v>23</v>
      </c>
      <c r="C558" t="s">
        <v>137</v>
      </c>
      <c r="D558" s="2">
        <v>37179</v>
      </c>
      <c r="E558" s="3">
        <v>0.50400462962962966</v>
      </c>
      <c r="F558" t="s">
        <v>25</v>
      </c>
      <c r="G558" s="2">
        <v>28444</v>
      </c>
      <c r="H558" s="5">
        <f t="shared" si="62"/>
        <v>23.915126625598905</v>
      </c>
      <c r="I558" t="s">
        <v>56</v>
      </c>
      <c r="J558" t="s">
        <v>117</v>
      </c>
      <c r="K558" t="s">
        <v>54</v>
      </c>
      <c r="L558">
        <v>0</v>
      </c>
      <c r="M558" s="1" t="s">
        <v>43</v>
      </c>
      <c r="N558" t="s">
        <v>56</v>
      </c>
      <c r="P558" t="s">
        <v>56</v>
      </c>
      <c r="Q558" t="s">
        <v>44</v>
      </c>
      <c r="R558" t="s">
        <v>69</v>
      </c>
      <c r="S558" s="4">
        <v>162</v>
      </c>
      <c r="T558" s="4">
        <f t="shared" si="60"/>
        <v>63.779527559055119</v>
      </c>
      <c r="U558" s="4">
        <v>47</v>
      </c>
      <c r="V558" s="4">
        <f t="shared" si="61"/>
        <v>103.61726322689246</v>
      </c>
      <c r="W558">
        <v>0</v>
      </c>
      <c r="X558" t="s">
        <v>39</v>
      </c>
      <c r="Y558" s="1" t="s">
        <v>56</v>
      </c>
      <c r="Z558" s="5">
        <v>37</v>
      </c>
      <c r="AC558" s="5" t="str">
        <f t="shared" si="64"/>
        <v/>
      </c>
      <c r="AE558" s="5" t="str">
        <f t="shared" si="65"/>
        <v/>
      </c>
      <c r="AF558" t="s">
        <v>58</v>
      </c>
      <c r="AG558">
        <v>42</v>
      </c>
      <c r="AH558" t="s">
        <v>175</v>
      </c>
    </row>
    <row r="559" spans="1:34" x14ac:dyDescent="0.2">
      <c r="A559">
        <v>4557</v>
      </c>
      <c r="B559" t="s">
        <v>23</v>
      </c>
      <c r="C559" t="s">
        <v>137</v>
      </c>
      <c r="D559" s="2">
        <v>37179</v>
      </c>
      <c r="E559" s="3">
        <v>0.5149421296296296</v>
      </c>
      <c r="F559" t="s">
        <v>25</v>
      </c>
      <c r="G559" s="2">
        <v>30072</v>
      </c>
      <c r="H559" s="5">
        <f t="shared" si="62"/>
        <v>19.457905544147845</v>
      </c>
      <c r="I559" t="s">
        <v>53</v>
      </c>
      <c r="J559" t="s">
        <v>117</v>
      </c>
      <c r="K559" t="s">
        <v>54</v>
      </c>
      <c r="L559">
        <v>0</v>
      </c>
      <c r="M559" s="1" t="s">
        <v>43</v>
      </c>
      <c r="N559" t="s">
        <v>56</v>
      </c>
      <c r="P559" t="s">
        <v>56</v>
      </c>
      <c r="Q559" t="s">
        <v>32</v>
      </c>
      <c r="R559" t="s">
        <v>33</v>
      </c>
      <c r="S559" s="4">
        <v>170</v>
      </c>
      <c r="T559" s="4">
        <f t="shared" si="60"/>
        <v>66.929133858267718</v>
      </c>
      <c r="U559" s="4">
        <v>60</v>
      </c>
      <c r="V559" s="4">
        <f t="shared" si="61"/>
        <v>132.27735731092653</v>
      </c>
      <c r="W559">
        <v>0</v>
      </c>
      <c r="X559" t="s">
        <v>39</v>
      </c>
      <c r="Y559" s="1" t="s">
        <v>56</v>
      </c>
      <c r="Z559" s="5">
        <v>42.5</v>
      </c>
      <c r="AA559">
        <v>48</v>
      </c>
      <c r="AB559">
        <v>85</v>
      </c>
      <c r="AC559" s="5">
        <f t="shared" si="64"/>
        <v>33.464566929133859</v>
      </c>
      <c r="AD559">
        <v>78.5</v>
      </c>
      <c r="AE559" s="5">
        <f t="shared" si="65"/>
        <v>30.905511811023622</v>
      </c>
    </row>
    <row r="560" spans="1:34" x14ac:dyDescent="0.2">
      <c r="A560">
        <v>4558</v>
      </c>
      <c r="B560" t="s">
        <v>23</v>
      </c>
      <c r="C560" t="s">
        <v>137</v>
      </c>
      <c r="D560" s="2">
        <v>37179</v>
      </c>
      <c r="E560" s="3">
        <v>0.62188657407407411</v>
      </c>
      <c r="F560" t="s">
        <v>25</v>
      </c>
      <c r="G560" s="2">
        <v>30195</v>
      </c>
      <c r="H560" s="5">
        <f t="shared" si="62"/>
        <v>19.121149897330596</v>
      </c>
      <c r="I560" t="s">
        <v>26</v>
      </c>
      <c r="J560" t="s">
        <v>117</v>
      </c>
      <c r="K560" t="s">
        <v>54</v>
      </c>
      <c r="L560">
        <v>0</v>
      </c>
      <c r="M560" s="1" t="s">
        <v>55</v>
      </c>
      <c r="N560" t="s">
        <v>56</v>
      </c>
      <c r="P560" t="s">
        <v>56</v>
      </c>
      <c r="Q560" t="s">
        <v>32</v>
      </c>
      <c r="R560" t="s">
        <v>33</v>
      </c>
      <c r="S560" s="4">
        <v>175</v>
      </c>
      <c r="T560" s="4">
        <f t="shared" si="60"/>
        <v>68.897637795275585</v>
      </c>
      <c r="U560" s="4">
        <v>68</v>
      </c>
      <c r="V560" s="4">
        <f t="shared" si="61"/>
        <v>149.91433828571672</v>
      </c>
      <c r="W560">
        <v>0</v>
      </c>
      <c r="X560" t="s">
        <v>39</v>
      </c>
      <c r="Y560" s="1" t="s">
        <v>36</v>
      </c>
      <c r="Z560" s="5">
        <v>41</v>
      </c>
      <c r="AA560" t="s">
        <v>104</v>
      </c>
      <c r="AB560">
        <v>85</v>
      </c>
      <c r="AC560" s="5">
        <f t="shared" ref="AC560:AC578" si="66">IF(ISNUMBER(AB560),CONVERT(AB560,"cm","in"),IF(ISBLANK(AB560),"",AB560))</f>
        <v>33.464566929133859</v>
      </c>
      <c r="AD560">
        <v>76</v>
      </c>
      <c r="AE560" s="5">
        <f t="shared" si="65"/>
        <v>29.921259842519685</v>
      </c>
    </row>
    <row r="561" spans="1:34" x14ac:dyDescent="0.2">
      <c r="A561">
        <v>4559</v>
      </c>
      <c r="B561" t="s">
        <v>23</v>
      </c>
      <c r="C561" t="s">
        <v>137</v>
      </c>
      <c r="D561" s="2">
        <v>37179</v>
      </c>
      <c r="E561" s="3">
        <v>0.63262731481481482</v>
      </c>
      <c r="F561" t="s">
        <v>25</v>
      </c>
      <c r="G561" s="2">
        <v>28034</v>
      </c>
      <c r="H561" s="5">
        <f t="shared" si="62"/>
        <v>25.037645448323065</v>
      </c>
      <c r="I561" t="s">
        <v>26</v>
      </c>
      <c r="J561" t="s">
        <v>41</v>
      </c>
      <c r="K561" t="s">
        <v>63</v>
      </c>
      <c r="L561">
        <v>0</v>
      </c>
      <c r="M561" s="1" t="s">
        <v>70</v>
      </c>
      <c r="N561" t="s">
        <v>56</v>
      </c>
      <c r="P561" t="s">
        <v>56</v>
      </c>
      <c r="Q561" t="s">
        <v>32</v>
      </c>
      <c r="R561" t="s">
        <v>33</v>
      </c>
      <c r="S561" s="4">
        <v>190</v>
      </c>
      <c r="T561" s="4">
        <f t="shared" si="60"/>
        <v>74.803149606299215</v>
      </c>
      <c r="U561" s="4">
        <v>75</v>
      </c>
      <c r="V561" s="4">
        <f t="shared" si="61"/>
        <v>165.34669663865816</v>
      </c>
      <c r="W561">
        <v>0</v>
      </c>
      <c r="X561" t="s">
        <v>39</v>
      </c>
      <c r="Y561" s="1" t="s">
        <v>82</v>
      </c>
      <c r="Z561" s="5">
        <v>43.5</v>
      </c>
      <c r="AA561">
        <v>48</v>
      </c>
      <c r="AB561">
        <v>85</v>
      </c>
      <c r="AC561" s="5">
        <f t="shared" si="66"/>
        <v>33.464566929133859</v>
      </c>
      <c r="AD561">
        <v>93.5</v>
      </c>
      <c r="AE561" s="5">
        <f t="shared" si="65"/>
        <v>36.811023622047244</v>
      </c>
    </row>
    <row r="562" spans="1:34" x14ac:dyDescent="0.2">
      <c r="A562">
        <v>4560</v>
      </c>
      <c r="B562" t="s">
        <v>23</v>
      </c>
      <c r="C562" t="s">
        <v>137</v>
      </c>
      <c r="D562" s="2">
        <v>37179</v>
      </c>
      <c r="E562" s="3">
        <v>0.63909722222222221</v>
      </c>
      <c r="F562" t="s">
        <v>91</v>
      </c>
      <c r="G562" s="2">
        <v>27726</v>
      </c>
      <c r="H562" s="5">
        <f t="shared" si="62"/>
        <v>25.880903490759753</v>
      </c>
      <c r="I562" t="s">
        <v>26</v>
      </c>
      <c r="J562" t="s">
        <v>27</v>
      </c>
      <c r="K562" t="s">
        <v>63</v>
      </c>
      <c r="L562">
        <v>0</v>
      </c>
      <c r="M562" s="1" t="s">
        <v>70</v>
      </c>
      <c r="N562" t="s">
        <v>37</v>
      </c>
      <c r="O562">
        <v>1994</v>
      </c>
      <c r="P562" t="s">
        <v>67</v>
      </c>
      <c r="Q562" t="s">
        <v>32</v>
      </c>
      <c r="R562" t="s">
        <v>33</v>
      </c>
      <c r="S562" s="4">
        <v>192</v>
      </c>
      <c r="T562" s="4">
        <f t="shared" si="60"/>
        <v>75.59055118110237</v>
      </c>
      <c r="U562" s="4">
        <v>80</v>
      </c>
      <c r="V562" s="4">
        <f t="shared" si="61"/>
        <v>176.36980974790205</v>
      </c>
      <c r="W562">
        <v>0</v>
      </c>
      <c r="X562" t="s">
        <v>39</v>
      </c>
      <c r="Y562" s="1" t="s">
        <v>56</v>
      </c>
      <c r="Z562" s="5" t="s">
        <v>86</v>
      </c>
      <c r="AA562">
        <v>54</v>
      </c>
      <c r="AB562">
        <v>100</v>
      </c>
      <c r="AC562" s="5">
        <f t="shared" si="66"/>
        <v>39.370078740157481</v>
      </c>
      <c r="AD562">
        <v>93.5</v>
      </c>
      <c r="AE562" s="5">
        <f t="shared" si="65"/>
        <v>36.811023622047244</v>
      </c>
    </row>
    <row r="563" spans="1:34" x14ac:dyDescent="0.2">
      <c r="A563">
        <v>4561</v>
      </c>
      <c r="B563" t="s">
        <v>23</v>
      </c>
      <c r="C563" t="s">
        <v>137</v>
      </c>
      <c r="D563" s="2">
        <v>37179</v>
      </c>
      <c r="E563" s="3">
        <v>0.64171296296296299</v>
      </c>
      <c r="F563" t="s">
        <v>25</v>
      </c>
      <c r="G563" s="2">
        <v>29892</v>
      </c>
      <c r="H563" s="5">
        <f t="shared" si="62"/>
        <v>19.950718685831621</v>
      </c>
      <c r="I563" t="s">
        <v>26</v>
      </c>
      <c r="J563" t="s">
        <v>117</v>
      </c>
      <c r="K563" t="s">
        <v>61</v>
      </c>
      <c r="L563">
        <v>0</v>
      </c>
      <c r="M563" s="1" t="s">
        <v>48</v>
      </c>
      <c r="N563" t="s">
        <v>79</v>
      </c>
      <c r="O563">
        <v>2000</v>
      </c>
      <c r="P563" t="s">
        <v>85</v>
      </c>
      <c r="Q563" t="s">
        <v>32</v>
      </c>
      <c r="R563" t="s">
        <v>33</v>
      </c>
      <c r="S563" s="4">
        <v>182</v>
      </c>
      <c r="T563" s="4">
        <f t="shared" si="60"/>
        <v>71.653543307086608</v>
      </c>
      <c r="U563" s="4">
        <v>70</v>
      </c>
      <c r="V563" s="4">
        <f t="shared" si="61"/>
        <v>154.32358352941429</v>
      </c>
      <c r="W563">
        <v>0</v>
      </c>
      <c r="X563" t="s">
        <v>39</v>
      </c>
      <c r="Y563" s="1" t="s">
        <v>92</v>
      </c>
      <c r="Z563" s="5">
        <v>43</v>
      </c>
      <c r="AA563">
        <v>48</v>
      </c>
      <c r="AB563">
        <v>85</v>
      </c>
      <c r="AC563" s="5">
        <f t="shared" si="66"/>
        <v>33.464566929133859</v>
      </c>
      <c r="AD563">
        <v>83.5</v>
      </c>
      <c r="AE563" s="5">
        <f t="shared" si="65"/>
        <v>32.874015748031496</v>
      </c>
    </row>
    <row r="564" spans="1:34" x14ac:dyDescent="0.2">
      <c r="A564">
        <v>4562</v>
      </c>
      <c r="B564" t="s">
        <v>23</v>
      </c>
      <c r="C564" t="s">
        <v>137</v>
      </c>
      <c r="D564" s="2">
        <v>37179</v>
      </c>
      <c r="E564" s="3">
        <v>0.67329861111111111</v>
      </c>
      <c r="F564" t="s">
        <v>25</v>
      </c>
      <c r="G564" s="2">
        <v>21779</v>
      </c>
      <c r="H564" s="5">
        <f t="shared" si="62"/>
        <v>42.162902121834357</v>
      </c>
      <c r="I564" t="s">
        <v>46</v>
      </c>
      <c r="J564" t="s">
        <v>121</v>
      </c>
      <c r="K564" t="s">
        <v>57</v>
      </c>
      <c r="L564">
        <v>1</v>
      </c>
      <c r="M564" s="1" t="s">
        <v>43</v>
      </c>
      <c r="N564" t="s">
        <v>79</v>
      </c>
      <c r="O564">
        <v>1988</v>
      </c>
      <c r="P564" t="s">
        <v>38</v>
      </c>
      <c r="Q564" t="s">
        <v>32</v>
      </c>
      <c r="R564" t="s">
        <v>33</v>
      </c>
      <c r="S564" s="4">
        <v>172</v>
      </c>
      <c r="T564" s="4">
        <f t="shared" si="60"/>
        <v>67.716535433070874</v>
      </c>
      <c r="U564" s="4">
        <v>78</v>
      </c>
      <c r="V564" s="4">
        <f t="shared" si="61"/>
        <v>171.96056450420448</v>
      </c>
      <c r="W564">
        <v>0</v>
      </c>
      <c r="X564" t="s">
        <v>39</v>
      </c>
      <c r="Y564" s="1" t="s">
        <v>118</v>
      </c>
      <c r="Z564" s="5">
        <v>42.5</v>
      </c>
      <c r="AA564">
        <v>56</v>
      </c>
      <c r="AB564">
        <v>100</v>
      </c>
      <c r="AC564" s="5">
        <f t="shared" si="66"/>
        <v>39.370078740157481</v>
      </c>
      <c r="AD564">
        <v>76</v>
      </c>
      <c r="AE564" s="5">
        <f t="shared" si="65"/>
        <v>29.921259842519685</v>
      </c>
    </row>
    <row r="565" spans="1:34" x14ac:dyDescent="0.2">
      <c r="A565">
        <v>4563</v>
      </c>
      <c r="B565" t="s">
        <v>23</v>
      </c>
      <c r="C565" t="s">
        <v>137</v>
      </c>
      <c r="D565" s="2">
        <v>37179</v>
      </c>
      <c r="E565" s="3">
        <v>0.73146990740740747</v>
      </c>
      <c r="F565" t="s">
        <v>25</v>
      </c>
      <c r="G565" s="2">
        <v>25286</v>
      </c>
      <c r="H565" s="5">
        <f t="shared" si="62"/>
        <v>32.56125941136208</v>
      </c>
      <c r="I565" t="s">
        <v>26</v>
      </c>
      <c r="J565" t="s">
        <v>60</v>
      </c>
      <c r="K565" t="s">
        <v>54</v>
      </c>
      <c r="L565">
        <v>0</v>
      </c>
      <c r="M565" s="1" t="s">
        <v>43</v>
      </c>
      <c r="N565" t="s">
        <v>71</v>
      </c>
      <c r="O565">
        <v>1999</v>
      </c>
      <c r="P565" t="s">
        <v>38</v>
      </c>
      <c r="Q565" t="s">
        <v>44</v>
      </c>
      <c r="R565" t="s">
        <v>33</v>
      </c>
      <c r="S565" s="4">
        <v>166</v>
      </c>
      <c r="T565" s="4">
        <f t="shared" si="60"/>
        <v>65.354330708661422</v>
      </c>
      <c r="U565" s="4">
        <v>62</v>
      </c>
      <c r="V565" s="4">
        <f t="shared" si="61"/>
        <v>136.68660255462407</v>
      </c>
      <c r="W565">
        <v>0</v>
      </c>
      <c r="X565" t="s">
        <v>34</v>
      </c>
      <c r="Y565" s="1" t="s">
        <v>76</v>
      </c>
      <c r="Z565" s="5">
        <v>38</v>
      </c>
      <c r="AC565" s="5" t="str">
        <f t="shared" si="66"/>
        <v/>
      </c>
      <c r="AE565" s="5" t="str">
        <f t="shared" si="65"/>
        <v/>
      </c>
      <c r="AF565" t="s">
        <v>52</v>
      </c>
      <c r="AG565">
        <v>44</v>
      </c>
      <c r="AH565" t="s">
        <v>177</v>
      </c>
    </row>
    <row r="566" spans="1:34" x14ac:dyDescent="0.2">
      <c r="A566">
        <v>4564</v>
      </c>
      <c r="B566" t="s">
        <v>23</v>
      </c>
      <c r="C566" t="s">
        <v>137</v>
      </c>
      <c r="D566" s="2">
        <v>37180</v>
      </c>
      <c r="E566" s="3">
        <v>0.41657407407407404</v>
      </c>
      <c r="F566" t="s">
        <v>25</v>
      </c>
      <c r="G566" s="2">
        <v>27707</v>
      </c>
      <c r="H566" s="5">
        <f t="shared" si="62"/>
        <v>25.935660506502394</v>
      </c>
      <c r="I566" t="s">
        <v>26</v>
      </c>
      <c r="J566" t="s">
        <v>41</v>
      </c>
      <c r="K566" t="s">
        <v>63</v>
      </c>
      <c r="L566">
        <v>0</v>
      </c>
      <c r="M566" s="1" t="s">
        <v>29</v>
      </c>
      <c r="N566" t="s">
        <v>56</v>
      </c>
      <c r="P566" t="s">
        <v>56</v>
      </c>
      <c r="Q566" t="s">
        <v>44</v>
      </c>
      <c r="R566" t="s">
        <v>33</v>
      </c>
      <c r="S566" s="4">
        <v>165</v>
      </c>
      <c r="T566" s="4">
        <f t="shared" si="60"/>
        <v>64.960629921259837</v>
      </c>
      <c r="U566" s="4">
        <v>53</v>
      </c>
      <c r="V566" s="4">
        <f t="shared" si="61"/>
        <v>116.84499895798511</v>
      </c>
      <c r="W566">
        <v>0</v>
      </c>
      <c r="X566" t="s">
        <v>39</v>
      </c>
      <c r="Y566" s="1" t="s">
        <v>56</v>
      </c>
      <c r="Z566" s="5">
        <v>37</v>
      </c>
      <c r="AC566" s="5" t="str">
        <f t="shared" si="66"/>
        <v/>
      </c>
      <c r="AE566" s="5" t="str">
        <f t="shared" si="65"/>
        <v/>
      </c>
      <c r="AF566" t="s">
        <v>58</v>
      </c>
      <c r="AG566">
        <v>42</v>
      </c>
      <c r="AH566">
        <v>32</v>
      </c>
    </row>
    <row r="567" spans="1:34" x14ac:dyDescent="0.2">
      <c r="A567">
        <v>4565</v>
      </c>
      <c r="B567" t="s">
        <v>23</v>
      </c>
      <c r="C567" t="s">
        <v>137</v>
      </c>
      <c r="D567" s="2">
        <v>37180</v>
      </c>
      <c r="E567" s="3">
        <v>0.45623842592592595</v>
      </c>
      <c r="F567" t="s">
        <v>25</v>
      </c>
      <c r="G567" s="2">
        <v>27605</v>
      </c>
      <c r="H567" s="5">
        <f t="shared" si="62"/>
        <v>26.21492128678987</v>
      </c>
      <c r="I567" t="s">
        <v>26</v>
      </c>
      <c r="J567" t="s">
        <v>117</v>
      </c>
      <c r="K567" t="s">
        <v>63</v>
      </c>
      <c r="L567">
        <v>0</v>
      </c>
      <c r="M567" s="1" t="s">
        <v>43</v>
      </c>
      <c r="N567" t="s">
        <v>30</v>
      </c>
      <c r="O567">
        <v>1997</v>
      </c>
      <c r="P567" t="s">
        <v>38</v>
      </c>
      <c r="Q567" t="s">
        <v>32</v>
      </c>
      <c r="R567" t="s">
        <v>33</v>
      </c>
      <c r="S567" s="4">
        <v>169</v>
      </c>
      <c r="T567" s="4">
        <f t="shared" si="60"/>
        <v>66.535433070866134</v>
      </c>
      <c r="U567" s="4">
        <v>58</v>
      </c>
      <c r="V567" s="4">
        <f t="shared" si="61"/>
        <v>127.86811206722898</v>
      </c>
      <c r="W567">
        <v>0</v>
      </c>
      <c r="X567" t="s">
        <v>39</v>
      </c>
      <c r="Y567" s="1" t="s">
        <v>56</v>
      </c>
      <c r="Z567" s="5">
        <v>39</v>
      </c>
      <c r="AA567" t="s">
        <v>36</v>
      </c>
      <c r="AB567">
        <v>80</v>
      </c>
      <c r="AC567" s="5">
        <f t="shared" si="66"/>
        <v>31.496062992125985</v>
      </c>
      <c r="AD567">
        <v>71</v>
      </c>
      <c r="AE567" s="5">
        <f t="shared" si="65"/>
        <v>27.952755905511815</v>
      </c>
    </row>
    <row r="568" spans="1:34" x14ac:dyDescent="0.2">
      <c r="A568">
        <v>4566</v>
      </c>
      <c r="B568" t="s">
        <v>23</v>
      </c>
      <c r="C568" t="s">
        <v>137</v>
      </c>
      <c r="D568" s="2">
        <v>37180</v>
      </c>
      <c r="E568" s="3">
        <v>0.4594212962962963</v>
      </c>
      <c r="F568" t="s">
        <v>25</v>
      </c>
      <c r="G568" s="2">
        <v>15899</v>
      </c>
      <c r="H568" s="5">
        <f t="shared" si="62"/>
        <v>58.264202600958249</v>
      </c>
      <c r="I568" t="s">
        <v>99</v>
      </c>
      <c r="J568" t="s">
        <v>89</v>
      </c>
      <c r="K568" t="s">
        <v>54</v>
      </c>
      <c r="L568">
        <v>2</v>
      </c>
      <c r="M568" s="1" t="s">
        <v>29</v>
      </c>
      <c r="N568" t="s">
        <v>56</v>
      </c>
      <c r="P568" t="s">
        <v>56</v>
      </c>
      <c r="Q568" t="s">
        <v>44</v>
      </c>
      <c r="R568" t="s">
        <v>33</v>
      </c>
      <c r="S568" s="4">
        <v>150</v>
      </c>
      <c r="T568" s="4">
        <f t="shared" si="60"/>
        <v>59.055118110236215</v>
      </c>
      <c r="U568" s="4">
        <v>54.5</v>
      </c>
      <c r="V568" s="4">
        <f t="shared" si="61"/>
        <v>120.15193289075827</v>
      </c>
      <c r="W568">
        <v>0</v>
      </c>
      <c r="X568" t="s">
        <v>94</v>
      </c>
      <c r="Y568" s="1" t="s">
        <v>56</v>
      </c>
      <c r="Z568" s="5">
        <v>37.5</v>
      </c>
      <c r="AC568" s="5" t="str">
        <f t="shared" si="66"/>
        <v/>
      </c>
      <c r="AE568" s="5" t="str">
        <f t="shared" si="65"/>
        <v/>
      </c>
      <c r="AF568" t="s">
        <v>52</v>
      </c>
      <c r="AG568">
        <v>44</v>
      </c>
      <c r="AH568" t="s">
        <v>173</v>
      </c>
    </row>
    <row r="569" spans="1:34" x14ac:dyDescent="0.2">
      <c r="A569">
        <v>4567</v>
      </c>
      <c r="B569" t="s">
        <v>23</v>
      </c>
      <c r="C569" t="s">
        <v>137</v>
      </c>
      <c r="D569" s="2">
        <v>37180</v>
      </c>
      <c r="E569" s="3">
        <v>0.47905092592592591</v>
      </c>
      <c r="F569" t="s">
        <v>25</v>
      </c>
      <c r="G569" s="2">
        <v>29702</v>
      </c>
      <c r="H569" s="5">
        <f t="shared" si="62"/>
        <v>20.473648186173854</v>
      </c>
      <c r="I569" t="s">
        <v>26</v>
      </c>
      <c r="J569" t="s">
        <v>41</v>
      </c>
      <c r="K569" t="s">
        <v>42</v>
      </c>
      <c r="L569">
        <v>0</v>
      </c>
      <c r="M569" s="1" t="s">
        <v>29</v>
      </c>
      <c r="N569" t="s">
        <v>71</v>
      </c>
      <c r="O569">
        <v>2001</v>
      </c>
      <c r="P569" t="s">
        <v>38</v>
      </c>
      <c r="Q569" t="s">
        <v>44</v>
      </c>
      <c r="R569" t="s">
        <v>33</v>
      </c>
      <c r="S569" s="4">
        <v>172</v>
      </c>
      <c r="T569" s="4">
        <f t="shared" si="60"/>
        <v>67.716535433070874</v>
      </c>
      <c r="U569" s="4">
        <v>64</v>
      </c>
      <c r="V569" s="4">
        <f t="shared" si="61"/>
        <v>141.09584779832164</v>
      </c>
      <c r="W569">
        <v>0</v>
      </c>
      <c r="X569" t="s">
        <v>39</v>
      </c>
      <c r="Y569" s="1" t="s">
        <v>56</v>
      </c>
      <c r="Z569" s="5">
        <v>39</v>
      </c>
      <c r="AC569" s="5" t="str">
        <f t="shared" si="66"/>
        <v/>
      </c>
      <c r="AE569" s="5" t="str">
        <f t="shared" si="65"/>
        <v/>
      </c>
      <c r="AF569" t="s">
        <v>52</v>
      </c>
      <c r="AG569">
        <v>44</v>
      </c>
      <c r="AH569">
        <v>36</v>
      </c>
    </row>
    <row r="570" spans="1:34" x14ac:dyDescent="0.2">
      <c r="A570">
        <v>4568</v>
      </c>
      <c r="B570" t="s">
        <v>23</v>
      </c>
      <c r="C570" t="s">
        <v>137</v>
      </c>
      <c r="D570" s="2">
        <v>37180</v>
      </c>
      <c r="E570" s="3">
        <v>0.49281249999999999</v>
      </c>
      <c r="F570" t="s">
        <v>25</v>
      </c>
      <c r="G570" s="2">
        <v>15969</v>
      </c>
      <c r="H570" s="5">
        <f t="shared" si="62"/>
        <v>58.072553045859003</v>
      </c>
      <c r="I570" t="s">
        <v>26</v>
      </c>
      <c r="J570" t="s">
        <v>89</v>
      </c>
      <c r="K570" t="s">
        <v>61</v>
      </c>
      <c r="L570" t="s">
        <v>56</v>
      </c>
      <c r="M570" s="1" t="s">
        <v>43</v>
      </c>
      <c r="N570" t="s">
        <v>71</v>
      </c>
      <c r="O570">
        <v>1994</v>
      </c>
      <c r="P570" t="s">
        <v>38</v>
      </c>
      <c r="Q570" t="s">
        <v>32</v>
      </c>
      <c r="R570" t="s">
        <v>33</v>
      </c>
      <c r="S570" s="4">
        <v>166</v>
      </c>
      <c r="T570" s="4">
        <f t="shared" si="60"/>
        <v>65.354330708661422</v>
      </c>
      <c r="U570" s="4">
        <v>79</v>
      </c>
      <c r="V570" s="4">
        <f t="shared" si="61"/>
        <v>174.16518712605327</v>
      </c>
      <c r="W570">
        <v>0</v>
      </c>
      <c r="X570" t="s">
        <v>39</v>
      </c>
      <c r="Y570" s="1" t="s">
        <v>96</v>
      </c>
      <c r="Z570" s="5">
        <v>42</v>
      </c>
      <c r="AA570">
        <v>52</v>
      </c>
      <c r="AB570">
        <v>105</v>
      </c>
      <c r="AC570" s="5">
        <f t="shared" si="66"/>
        <v>41.338582677165348</v>
      </c>
      <c r="AD570">
        <v>71</v>
      </c>
      <c r="AE570" s="5">
        <f t="shared" si="65"/>
        <v>27.952755905511815</v>
      </c>
    </row>
    <row r="571" spans="1:34" x14ac:dyDescent="0.2">
      <c r="A571">
        <v>4569</v>
      </c>
      <c r="B571" t="s">
        <v>23</v>
      </c>
      <c r="C571" t="s">
        <v>137</v>
      </c>
      <c r="D571" s="2">
        <v>37180</v>
      </c>
      <c r="E571" s="3">
        <v>0.52464120370370371</v>
      </c>
      <c r="F571" t="s">
        <v>25</v>
      </c>
      <c r="G571" s="2">
        <v>27595</v>
      </c>
      <c r="H571" s="5">
        <f t="shared" si="62"/>
        <v>26.242299794661189</v>
      </c>
      <c r="I571" t="s">
        <v>26</v>
      </c>
      <c r="J571" t="s">
        <v>47</v>
      </c>
      <c r="K571" t="s">
        <v>54</v>
      </c>
      <c r="L571">
        <v>0</v>
      </c>
      <c r="M571" s="1" t="s">
        <v>43</v>
      </c>
      <c r="N571" t="s">
        <v>56</v>
      </c>
      <c r="P571" t="s">
        <v>56</v>
      </c>
      <c r="Q571" t="s">
        <v>44</v>
      </c>
      <c r="R571" t="s">
        <v>33</v>
      </c>
      <c r="S571" s="4">
        <v>160</v>
      </c>
      <c r="T571" s="4">
        <f t="shared" si="60"/>
        <v>62.99212598425197</v>
      </c>
      <c r="U571" s="4">
        <v>55</v>
      </c>
      <c r="V571" s="4">
        <f t="shared" si="61"/>
        <v>121.25424420168267</v>
      </c>
      <c r="W571">
        <v>0</v>
      </c>
      <c r="X571" t="s">
        <v>39</v>
      </c>
      <c r="Y571" s="1" t="s">
        <v>36</v>
      </c>
      <c r="Z571" s="5">
        <v>38</v>
      </c>
      <c r="AC571" s="5" t="str">
        <f t="shared" si="66"/>
        <v/>
      </c>
      <c r="AE571" s="5" t="str">
        <f t="shared" si="65"/>
        <v/>
      </c>
      <c r="AF571" t="s">
        <v>52</v>
      </c>
      <c r="AG571">
        <v>44</v>
      </c>
      <c r="AH571" t="s">
        <v>36</v>
      </c>
    </row>
    <row r="572" spans="1:34" x14ac:dyDescent="0.2">
      <c r="A572">
        <v>4570</v>
      </c>
      <c r="B572" t="s">
        <v>23</v>
      </c>
      <c r="C572" t="s">
        <v>137</v>
      </c>
      <c r="D572" s="2">
        <v>37180</v>
      </c>
      <c r="E572" s="3">
        <v>0.601099537037037</v>
      </c>
      <c r="F572" t="s">
        <v>25</v>
      </c>
      <c r="G572" s="2">
        <v>27796</v>
      </c>
      <c r="H572" s="5">
        <f t="shared" si="62"/>
        <v>25.691991786447637</v>
      </c>
      <c r="I572" t="s">
        <v>26</v>
      </c>
      <c r="J572" t="s">
        <v>117</v>
      </c>
      <c r="K572" t="s">
        <v>42</v>
      </c>
      <c r="L572">
        <v>0</v>
      </c>
      <c r="M572" s="1" t="s">
        <v>55</v>
      </c>
      <c r="N572" t="s">
        <v>56</v>
      </c>
      <c r="P572" t="s">
        <v>56</v>
      </c>
      <c r="Q572" t="s">
        <v>32</v>
      </c>
      <c r="R572" t="s">
        <v>33</v>
      </c>
      <c r="S572" s="4">
        <v>180</v>
      </c>
      <c r="T572" s="4">
        <f t="shared" si="60"/>
        <v>70.866141732283467</v>
      </c>
      <c r="U572" s="4">
        <v>78</v>
      </c>
      <c r="V572" s="4">
        <f t="shared" si="61"/>
        <v>171.96056450420448</v>
      </c>
      <c r="W572">
        <v>0</v>
      </c>
      <c r="X572" t="s">
        <v>39</v>
      </c>
      <c r="Y572" s="1" t="s">
        <v>56</v>
      </c>
      <c r="Z572" s="5" t="s">
        <v>86</v>
      </c>
      <c r="AA572">
        <v>50</v>
      </c>
      <c r="AB572">
        <v>90</v>
      </c>
      <c r="AC572" s="5">
        <f t="shared" si="66"/>
        <v>35.433070866141733</v>
      </c>
      <c r="AD572">
        <v>83.5</v>
      </c>
      <c r="AE572" s="5">
        <f t="shared" si="65"/>
        <v>32.874015748031496</v>
      </c>
    </row>
    <row r="573" spans="1:34" x14ac:dyDescent="0.2">
      <c r="A573">
        <v>4571</v>
      </c>
      <c r="B573" t="s">
        <v>23</v>
      </c>
      <c r="C573" t="s">
        <v>137</v>
      </c>
      <c r="D573" s="2">
        <v>37180</v>
      </c>
      <c r="E573" s="3">
        <v>0.60918981481481482</v>
      </c>
      <c r="F573" t="s">
        <v>91</v>
      </c>
      <c r="G573" s="2">
        <v>27700</v>
      </c>
      <c r="H573" s="5">
        <f t="shared" si="62"/>
        <v>25.95482546201232</v>
      </c>
      <c r="I573" t="s">
        <v>26</v>
      </c>
      <c r="J573" t="s">
        <v>109</v>
      </c>
      <c r="K573" t="s">
        <v>42</v>
      </c>
      <c r="L573">
        <v>0</v>
      </c>
      <c r="M573" s="1" t="s">
        <v>55</v>
      </c>
      <c r="N573" t="s">
        <v>56</v>
      </c>
      <c r="P573" t="s">
        <v>56</v>
      </c>
      <c r="Q573" t="s">
        <v>32</v>
      </c>
      <c r="R573" t="s">
        <v>33</v>
      </c>
      <c r="S573" s="4">
        <v>181</v>
      </c>
      <c r="T573" s="4">
        <f t="shared" si="60"/>
        <v>71.259842519685037</v>
      </c>
      <c r="U573" s="4">
        <v>79</v>
      </c>
      <c r="V573" s="4">
        <f t="shared" si="61"/>
        <v>174.16518712605327</v>
      </c>
      <c r="W573">
        <v>0</v>
      </c>
      <c r="X573" t="s">
        <v>39</v>
      </c>
      <c r="Y573" s="1" t="s">
        <v>56</v>
      </c>
      <c r="Z573" s="5" t="s">
        <v>86</v>
      </c>
      <c r="AA573">
        <v>48</v>
      </c>
      <c r="AB573">
        <v>85</v>
      </c>
      <c r="AC573" s="5">
        <f t="shared" si="66"/>
        <v>33.464566929133859</v>
      </c>
      <c r="AD573">
        <v>83.5</v>
      </c>
      <c r="AE573" s="5">
        <f t="shared" si="65"/>
        <v>32.874015748031496</v>
      </c>
    </row>
    <row r="574" spans="1:34" x14ac:dyDescent="0.2">
      <c r="A574">
        <v>4572</v>
      </c>
      <c r="B574" t="s">
        <v>23</v>
      </c>
      <c r="C574" t="s">
        <v>137</v>
      </c>
      <c r="D574" s="2">
        <v>37180</v>
      </c>
      <c r="E574" s="3">
        <v>0.61215277777777777</v>
      </c>
      <c r="F574" t="s">
        <v>25</v>
      </c>
      <c r="G574" s="2">
        <v>28284</v>
      </c>
      <c r="H574" s="5">
        <f t="shared" si="62"/>
        <v>24.355920602327174</v>
      </c>
      <c r="I574" t="s">
        <v>26</v>
      </c>
      <c r="J574" t="s">
        <v>41</v>
      </c>
      <c r="K574" t="s">
        <v>42</v>
      </c>
      <c r="L574">
        <v>0</v>
      </c>
      <c r="M574" s="1" t="s">
        <v>55</v>
      </c>
      <c r="N574" t="s">
        <v>84</v>
      </c>
      <c r="O574">
        <v>1999</v>
      </c>
      <c r="P574" t="s">
        <v>85</v>
      </c>
      <c r="Q574" t="s">
        <v>32</v>
      </c>
      <c r="R574" t="s">
        <v>33</v>
      </c>
      <c r="S574" s="4">
        <v>174</v>
      </c>
      <c r="T574" s="4">
        <f t="shared" si="60"/>
        <v>68.503937007874015</v>
      </c>
      <c r="U574" s="4">
        <v>86</v>
      </c>
      <c r="V574" s="4">
        <f t="shared" si="61"/>
        <v>189.5975454789947</v>
      </c>
      <c r="W574">
        <v>0</v>
      </c>
      <c r="X574" t="s">
        <v>39</v>
      </c>
      <c r="Y574" s="1" t="s">
        <v>56</v>
      </c>
      <c r="Z574" s="5">
        <v>43.5</v>
      </c>
      <c r="AA574">
        <v>48</v>
      </c>
      <c r="AB574">
        <v>90</v>
      </c>
      <c r="AC574" s="5">
        <f t="shared" si="66"/>
        <v>35.433070866141733</v>
      </c>
      <c r="AD574">
        <v>81</v>
      </c>
      <c r="AE574" s="5">
        <f t="shared" si="65"/>
        <v>31.889763779527559</v>
      </c>
    </row>
    <row r="575" spans="1:34" x14ac:dyDescent="0.2">
      <c r="A575">
        <v>4573</v>
      </c>
      <c r="B575" t="s">
        <v>23</v>
      </c>
      <c r="C575" t="s">
        <v>137</v>
      </c>
      <c r="D575" s="2">
        <v>37180</v>
      </c>
      <c r="E575" s="3">
        <v>0.638738425925926</v>
      </c>
      <c r="F575" t="s">
        <v>25</v>
      </c>
      <c r="G575" s="2">
        <v>23288</v>
      </c>
      <c r="H575" s="5">
        <f t="shared" si="62"/>
        <v>38.034223134839152</v>
      </c>
      <c r="I575" t="s">
        <v>26</v>
      </c>
      <c r="J575" t="s">
        <v>112</v>
      </c>
      <c r="K575" t="s">
        <v>61</v>
      </c>
      <c r="L575">
        <v>0</v>
      </c>
      <c r="M575" s="1" t="s">
        <v>55</v>
      </c>
      <c r="N575" t="s">
        <v>30</v>
      </c>
      <c r="O575">
        <v>1996</v>
      </c>
      <c r="P575" t="s">
        <v>85</v>
      </c>
      <c r="Q575" t="s">
        <v>32</v>
      </c>
      <c r="R575" t="s">
        <v>33</v>
      </c>
      <c r="S575" s="4">
        <v>170</v>
      </c>
      <c r="T575" s="4">
        <f t="shared" si="60"/>
        <v>66.929133858267718</v>
      </c>
      <c r="U575" s="4">
        <v>71</v>
      </c>
      <c r="V575" s="4">
        <f t="shared" si="61"/>
        <v>156.52820615126308</v>
      </c>
      <c r="W575">
        <v>0</v>
      </c>
      <c r="X575" t="s">
        <v>39</v>
      </c>
      <c r="Y575" s="1" t="s">
        <v>56</v>
      </c>
      <c r="Z575" s="5">
        <v>41</v>
      </c>
      <c r="AA575">
        <v>52</v>
      </c>
      <c r="AB575">
        <v>80</v>
      </c>
      <c r="AC575" s="5">
        <f t="shared" si="66"/>
        <v>31.496062992125985</v>
      </c>
      <c r="AD575">
        <v>76</v>
      </c>
      <c r="AE575" s="5">
        <f t="shared" si="65"/>
        <v>29.921259842519685</v>
      </c>
    </row>
    <row r="576" spans="1:34" x14ac:dyDescent="0.2">
      <c r="A576">
        <v>4574</v>
      </c>
      <c r="B576" t="s">
        <v>23</v>
      </c>
      <c r="C576" t="s">
        <v>137</v>
      </c>
      <c r="D576" s="2">
        <v>37180</v>
      </c>
      <c r="E576" s="3">
        <v>0.6604282407407408</v>
      </c>
      <c r="F576" t="s">
        <v>25</v>
      </c>
      <c r="G576" s="2">
        <v>26496</v>
      </c>
      <c r="H576" s="5">
        <f t="shared" si="62"/>
        <v>29.251197809719372</v>
      </c>
      <c r="I576" t="s">
        <v>26</v>
      </c>
      <c r="J576" t="s">
        <v>133</v>
      </c>
      <c r="K576" t="s">
        <v>78</v>
      </c>
      <c r="L576">
        <v>0</v>
      </c>
      <c r="M576" s="1" t="s">
        <v>48</v>
      </c>
      <c r="N576" t="s">
        <v>84</v>
      </c>
      <c r="O576">
        <v>2001</v>
      </c>
      <c r="P576" t="s">
        <v>38</v>
      </c>
      <c r="Q576" t="s">
        <v>32</v>
      </c>
      <c r="R576" t="s">
        <v>33</v>
      </c>
      <c r="S576" s="4">
        <v>168</v>
      </c>
      <c r="T576" s="4">
        <f t="shared" si="60"/>
        <v>66.141732283464577</v>
      </c>
      <c r="U576" s="4">
        <v>87</v>
      </c>
      <c r="V576" s="4">
        <f t="shared" si="61"/>
        <v>191.80216810084349</v>
      </c>
      <c r="W576">
        <v>0</v>
      </c>
      <c r="X576" t="s">
        <v>39</v>
      </c>
      <c r="Y576" s="1" t="s">
        <v>56</v>
      </c>
      <c r="Z576" s="5">
        <v>41</v>
      </c>
      <c r="AA576">
        <v>52</v>
      </c>
      <c r="AB576">
        <v>90</v>
      </c>
      <c r="AC576" s="5">
        <f t="shared" si="66"/>
        <v>35.433070866141733</v>
      </c>
      <c r="AD576" t="s">
        <v>138</v>
      </c>
      <c r="AE576" s="5" t="s">
        <v>172</v>
      </c>
    </row>
    <row r="577" spans="1:34" x14ac:dyDescent="0.2">
      <c r="A577">
        <v>4575</v>
      </c>
      <c r="B577" t="s">
        <v>23</v>
      </c>
      <c r="C577" t="s">
        <v>137</v>
      </c>
      <c r="D577" s="2">
        <v>37180</v>
      </c>
      <c r="E577" s="3">
        <v>0.6820949074074073</v>
      </c>
      <c r="F577" t="s">
        <v>25</v>
      </c>
      <c r="G577" s="2">
        <v>29361</v>
      </c>
      <c r="H577" s="5">
        <f t="shared" si="62"/>
        <v>21.407255304585899</v>
      </c>
      <c r="I577" t="s">
        <v>26</v>
      </c>
      <c r="J577" t="s">
        <v>41</v>
      </c>
      <c r="K577" t="s">
        <v>42</v>
      </c>
      <c r="L577">
        <v>0</v>
      </c>
      <c r="M577" s="1" t="s">
        <v>48</v>
      </c>
      <c r="N577" t="s">
        <v>56</v>
      </c>
      <c r="P577" t="s">
        <v>56</v>
      </c>
      <c r="Q577" t="s">
        <v>44</v>
      </c>
      <c r="R577" t="s">
        <v>33</v>
      </c>
      <c r="S577" s="4">
        <v>168</v>
      </c>
      <c r="T577" s="4">
        <f t="shared" si="60"/>
        <v>66.141732283464577</v>
      </c>
      <c r="U577" s="4">
        <v>53</v>
      </c>
      <c r="V577" s="4">
        <f t="shared" si="61"/>
        <v>116.84499895798511</v>
      </c>
      <c r="W577">
        <v>0</v>
      </c>
      <c r="X577" t="s">
        <v>39</v>
      </c>
      <c r="Y577" s="1" t="s">
        <v>36</v>
      </c>
      <c r="Z577" s="5">
        <v>37</v>
      </c>
      <c r="AC577" s="5" t="str">
        <f t="shared" si="66"/>
        <v/>
      </c>
      <c r="AE577" s="5" t="str">
        <f>IF(ISNUMBER(AD577),CONVERT(AD577,"cm","in"),IF(ISBLANK(AD577),"",AD577))</f>
        <v/>
      </c>
      <c r="AF577" t="s">
        <v>52</v>
      </c>
      <c r="AG577">
        <v>40</v>
      </c>
      <c r="AH577" t="s">
        <v>177</v>
      </c>
    </row>
    <row r="578" spans="1:34" x14ac:dyDescent="0.2">
      <c r="A578">
        <v>4576</v>
      </c>
      <c r="B578" t="s">
        <v>23</v>
      </c>
      <c r="C578" t="s">
        <v>137</v>
      </c>
      <c r="D578" s="2">
        <v>37180</v>
      </c>
      <c r="E578" s="3">
        <v>0.72290509259259261</v>
      </c>
      <c r="F578" t="s">
        <v>25</v>
      </c>
      <c r="G578" s="2">
        <v>26908</v>
      </c>
      <c r="H578" s="5">
        <f t="shared" si="62"/>
        <v>28.123203285420946</v>
      </c>
      <c r="I578" t="s">
        <v>26</v>
      </c>
      <c r="J578" t="s">
        <v>60</v>
      </c>
      <c r="K578" t="s">
        <v>54</v>
      </c>
      <c r="L578">
        <v>0</v>
      </c>
      <c r="M578" s="1" t="s">
        <v>55</v>
      </c>
      <c r="N578" t="s">
        <v>56</v>
      </c>
      <c r="P578" t="s">
        <v>56</v>
      </c>
      <c r="Q578" t="s">
        <v>32</v>
      </c>
      <c r="R578" t="s">
        <v>33</v>
      </c>
      <c r="S578" s="4">
        <v>168</v>
      </c>
      <c r="T578" s="4">
        <f t="shared" ref="T578:T641" si="67">IF(ISBLANK(S578),"",CONVERT(S578,"cm","in"))</f>
        <v>66.141732283464577</v>
      </c>
      <c r="U578" s="4">
        <v>55</v>
      </c>
      <c r="V578" s="4">
        <f t="shared" ref="V578:V641" si="68">IF(ISBLANK(U578),"",CONVERT(U578,"kg","lbm"))</f>
        <v>121.25424420168267</v>
      </c>
      <c r="W578">
        <v>0</v>
      </c>
      <c r="X578" t="s">
        <v>39</v>
      </c>
      <c r="Y578" s="1" t="s">
        <v>56</v>
      </c>
      <c r="Z578" s="5">
        <v>40</v>
      </c>
      <c r="AA578" t="s">
        <v>104</v>
      </c>
      <c r="AB578">
        <v>80</v>
      </c>
      <c r="AC578" s="5">
        <f t="shared" si="66"/>
        <v>31.496062992125985</v>
      </c>
      <c r="AD578" t="s">
        <v>138</v>
      </c>
      <c r="AE578" s="5" t="s">
        <v>172</v>
      </c>
    </row>
    <row r="579" spans="1:34" x14ac:dyDescent="0.2">
      <c r="A579">
        <v>4577</v>
      </c>
      <c r="B579" t="s">
        <v>23</v>
      </c>
      <c r="C579" t="s">
        <v>137</v>
      </c>
      <c r="D579" s="2">
        <v>37181</v>
      </c>
      <c r="E579" s="3">
        <v>0.42550925925925925</v>
      </c>
      <c r="F579" t="s">
        <v>25</v>
      </c>
      <c r="G579" s="2">
        <v>26505</v>
      </c>
      <c r="H579" s="5">
        <f t="shared" si="62"/>
        <v>29.229295003422312</v>
      </c>
      <c r="I579" t="s">
        <v>26</v>
      </c>
      <c r="J579" t="s">
        <v>47</v>
      </c>
      <c r="K579" t="s">
        <v>63</v>
      </c>
      <c r="L579">
        <v>0</v>
      </c>
      <c r="M579" s="1" t="s">
        <v>29</v>
      </c>
      <c r="N579" t="s">
        <v>56</v>
      </c>
      <c r="P579" t="s">
        <v>56</v>
      </c>
      <c r="Q579" t="s">
        <v>44</v>
      </c>
      <c r="R579" t="s">
        <v>33</v>
      </c>
      <c r="S579" s="4">
        <v>170</v>
      </c>
      <c r="T579" s="4">
        <f t="shared" si="67"/>
        <v>66.929133858267718</v>
      </c>
      <c r="U579" s="4">
        <v>72</v>
      </c>
      <c r="V579" s="4">
        <f t="shared" si="68"/>
        <v>158.73282877311183</v>
      </c>
      <c r="W579">
        <v>0</v>
      </c>
      <c r="X579" t="s">
        <v>39</v>
      </c>
      <c r="Y579" s="1" t="s">
        <v>36</v>
      </c>
      <c r="Z579" s="5">
        <v>40</v>
      </c>
      <c r="AC579" s="5" t="s">
        <v>168</v>
      </c>
      <c r="AE579" s="5" t="str">
        <f t="shared" ref="AE579:AE610" si="69">IF(ISNUMBER(AD579),CONVERT(AD579,"cm","in"),IF(ISBLANK(AD579),"",AD579))</f>
        <v/>
      </c>
      <c r="AF579" t="s">
        <v>97</v>
      </c>
      <c r="AG579">
        <v>48</v>
      </c>
      <c r="AH579" t="s">
        <v>176</v>
      </c>
    </row>
    <row r="580" spans="1:34" x14ac:dyDescent="0.2">
      <c r="A580">
        <v>4578</v>
      </c>
      <c r="B580" t="s">
        <v>23</v>
      </c>
      <c r="C580" t="s">
        <v>137</v>
      </c>
      <c r="D580" s="2">
        <v>37181</v>
      </c>
      <c r="E580" s="3">
        <v>0.44579861111111113</v>
      </c>
      <c r="F580" t="s">
        <v>25</v>
      </c>
      <c r="G580" s="2">
        <v>15965</v>
      </c>
      <c r="H580" s="5">
        <f t="shared" ref="H580:H643" si="70">IF(ISBLANK(G580),"",(D580-G580)/365.25)</f>
        <v>58.086242299794662</v>
      </c>
      <c r="I580" t="s">
        <v>26</v>
      </c>
      <c r="J580" t="s">
        <v>122</v>
      </c>
      <c r="K580" t="s">
        <v>54</v>
      </c>
      <c r="L580">
        <v>1</v>
      </c>
      <c r="M580" s="1" t="s">
        <v>29</v>
      </c>
      <c r="N580" t="s">
        <v>56</v>
      </c>
      <c r="P580" t="s">
        <v>56</v>
      </c>
      <c r="Q580" t="s">
        <v>44</v>
      </c>
      <c r="R580" t="s">
        <v>33</v>
      </c>
      <c r="S580" s="4">
        <v>172</v>
      </c>
      <c r="T580" s="4">
        <f t="shared" si="67"/>
        <v>67.716535433070874</v>
      </c>
      <c r="U580" s="4">
        <v>65</v>
      </c>
      <c r="V580" s="4">
        <f t="shared" si="68"/>
        <v>143.3004704201704</v>
      </c>
      <c r="W580">
        <v>0</v>
      </c>
      <c r="X580" t="s">
        <v>34</v>
      </c>
      <c r="Y580" s="1" t="s">
        <v>36</v>
      </c>
      <c r="Z580" s="5">
        <v>40</v>
      </c>
      <c r="AC580" s="5" t="str">
        <f>IF(ISNUMBER(AB580),CONVERT(AB580,"cm","in"),IF(ISBLANK(AB580),"",AB580))</f>
        <v/>
      </c>
      <c r="AE580" s="5" t="str">
        <f t="shared" si="69"/>
        <v/>
      </c>
      <c r="AF580" t="s">
        <v>97</v>
      </c>
      <c r="AG580">
        <v>50</v>
      </c>
      <c r="AH580" t="s">
        <v>177</v>
      </c>
    </row>
    <row r="581" spans="1:34" x14ac:dyDescent="0.2">
      <c r="A581">
        <v>4579</v>
      </c>
      <c r="B581" t="s">
        <v>23</v>
      </c>
      <c r="C581" t="s">
        <v>137</v>
      </c>
      <c r="D581" s="2">
        <v>37181</v>
      </c>
      <c r="E581" s="3">
        <v>0.45556712962962959</v>
      </c>
      <c r="F581" t="s">
        <v>25</v>
      </c>
      <c r="G581" s="2">
        <v>20818</v>
      </c>
      <c r="H581" s="5">
        <f t="shared" si="70"/>
        <v>44.799452429842574</v>
      </c>
      <c r="I581" t="s">
        <v>26</v>
      </c>
      <c r="J581" t="s">
        <v>27</v>
      </c>
      <c r="K581" t="s">
        <v>63</v>
      </c>
      <c r="L581">
        <v>0</v>
      </c>
      <c r="M581" s="1" t="s">
        <v>48</v>
      </c>
      <c r="N581" t="s">
        <v>107</v>
      </c>
      <c r="O581">
        <v>2000</v>
      </c>
      <c r="P581" t="s">
        <v>65</v>
      </c>
      <c r="Q581" t="s">
        <v>32</v>
      </c>
      <c r="R581" t="s">
        <v>33</v>
      </c>
      <c r="S581" s="4">
        <v>173</v>
      </c>
      <c r="T581" s="4">
        <f t="shared" si="67"/>
        <v>68.110236220472444</v>
      </c>
      <c r="U581" s="4">
        <v>70</v>
      </c>
      <c r="V581" s="4">
        <f t="shared" si="68"/>
        <v>154.32358352941429</v>
      </c>
      <c r="W581">
        <v>0</v>
      </c>
      <c r="X581" t="s">
        <v>34</v>
      </c>
      <c r="Y581" s="1" t="s">
        <v>56</v>
      </c>
      <c r="Z581" s="5">
        <v>41</v>
      </c>
      <c r="AA581">
        <v>48</v>
      </c>
      <c r="AB581">
        <v>90</v>
      </c>
      <c r="AC581" s="5">
        <f>IF(ISNUMBER(AB581),CONVERT(AB581,"cm","in"),IF(ISBLANK(AB581),"",AB581))</f>
        <v>35.433070866141733</v>
      </c>
      <c r="AD581">
        <v>78.5</v>
      </c>
      <c r="AE581" s="5">
        <f t="shared" si="69"/>
        <v>30.905511811023622</v>
      </c>
    </row>
    <row r="582" spans="1:34" x14ac:dyDescent="0.2">
      <c r="A582">
        <v>4580</v>
      </c>
      <c r="B582" t="s">
        <v>23</v>
      </c>
      <c r="C582" t="s">
        <v>137</v>
      </c>
      <c r="D582" s="2">
        <v>37181</v>
      </c>
      <c r="E582" s="3">
        <v>0.50767361111111109</v>
      </c>
      <c r="F582" t="s">
        <v>25</v>
      </c>
      <c r="G582" s="2">
        <v>28994</v>
      </c>
      <c r="H582" s="5">
        <f t="shared" si="70"/>
        <v>22.414784394250514</v>
      </c>
      <c r="I582" t="s">
        <v>26</v>
      </c>
      <c r="J582" t="s">
        <v>41</v>
      </c>
      <c r="K582" t="s">
        <v>42</v>
      </c>
      <c r="L582">
        <v>0</v>
      </c>
      <c r="M582" s="1" t="s">
        <v>29</v>
      </c>
      <c r="N582" t="s">
        <v>56</v>
      </c>
      <c r="P582" t="s">
        <v>56</v>
      </c>
      <c r="Q582" t="s">
        <v>32</v>
      </c>
      <c r="R582" t="s">
        <v>33</v>
      </c>
      <c r="S582" s="4">
        <v>185</v>
      </c>
      <c r="T582" s="4">
        <f t="shared" si="67"/>
        <v>72.834645669291348</v>
      </c>
      <c r="U582" s="4">
        <v>80</v>
      </c>
      <c r="V582" s="4">
        <f t="shared" si="68"/>
        <v>176.36980974790205</v>
      </c>
      <c r="W582">
        <v>0</v>
      </c>
      <c r="X582" t="s">
        <v>39</v>
      </c>
      <c r="Y582" s="1" t="s">
        <v>36</v>
      </c>
      <c r="Z582" s="5" t="s">
        <v>86</v>
      </c>
      <c r="AA582">
        <v>50</v>
      </c>
      <c r="AB582">
        <v>90</v>
      </c>
      <c r="AC582" s="5">
        <f>IF(ISNUMBER(AB582),CONVERT(AB582,"cm","in"),IF(ISBLANK(AB582),"",AB582))</f>
        <v>35.433070866141733</v>
      </c>
      <c r="AD582">
        <v>88.5</v>
      </c>
      <c r="AE582" s="5">
        <f t="shared" si="69"/>
        <v>34.84251968503937</v>
      </c>
    </row>
    <row r="583" spans="1:34" x14ac:dyDescent="0.2">
      <c r="A583">
        <v>4581</v>
      </c>
      <c r="B583" t="s">
        <v>23</v>
      </c>
      <c r="C583" t="s">
        <v>137</v>
      </c>
      <c r="D583" s="2">
        <v>37181</v>
      </c>
      <c r="E583" s="3">
        <v>0.60938657407407404</v>
      </c>
      <c r="F583" t="s">
        <v>25</v>
      </c>
      <c r="G583" s="2">
        <v>20973</v>
      </c>
      <c r="H583" s="5">
        <f t="shared" si="70"/>
        <v>44.375085557837096</v>
      </c>
      <c r="I583" t="s">
        <v>26</v>
      </c>
      <c r="J583" t="s">
        <v>60</v>
      </c>
      <c r="K583" t="s">
        <v>54</v>
      </c>
      <c r="L583">
        <v>1</v>
      </c>
      <c r="M583" s="1" t="s">
        <v>29</v>
      </c>
      <c r="N583" t="s">
        <v>71</v>
      </c>
      <c r="O583">
        <v>1996</v>
      </c>
      <c r="P583" t="s">
        <v>38</v>
      </c>
      <c r="Q583" t="s">
        <v>44</v>
      </c>
      <c r="R583" t="s">
        <v>33</v>
      </c>
      <c r="S583" s="4">
        <v>154</v>
      </c>
      <c r="T583" s="4">
        <f t="shared" si="67"/>
        <v>60.629921259842526</v>
      </c>
      <c r="U583" s="4">
        <v>49</v>
      </c>
      <c r="V583" s="4">
        <f t="shared" si="68"/>
        <v>108.02650847059</v>
      </c>
      <c r="W583">
        <v>0</v>
      </c>
      <c r="X583" t="s">
        <v>34</v>
      </c>
      <c r="Y583" s="1" t="s">
        <v>40</v>
      </c>
      <c r="Z583" s="5">
        <v>37</v>
      </c>
      <c r="AC583" s="5" t="str">
        <f>IF(ISNUMBER(AB583),CONVERT(AB583,"cm","in"),IF(ISBLANK(AB583),"",AB583))</f>
        <v/>
      </c>
      <c r="AE583" s="5" t="str">
        <f t="shared" si="69"/>
        <v/>
      </c>
      <c r="AF583" t="s">
        <v>58</v>
      </c>
      <c r="AG583">
        <v>42</v>
      </c>
      <c r="AH583" t="s">
        <v>179</v>
      </c>
    </row>
    <row r="584" spans="1:34" x14ac:dyDescent="0.2">
      <c r="A584">
        <v>4582</v>
      </c>
      <c r="B584" t="s">
        <v>23</v>
      </c>
      <c r="C584" t="s">
        <v>137</v>
      </c>
      <c r="D584" s="2">
        <v>37181</v>
      </c>
      <c r="E584" s="3">
        <v>0.61515046296296294</v>
      </c>
      <c r="F584" t="s">
        <v>25</v>
      </c>
      <c r="G584" s="2">
        <v>29642</v>
      </c>
      <c r="H584" s="5">
        <f t="shared" si="70"/>
        <v>20.640657084188913</v>
      </c>
      <c r="I584" t="s">
        <v>26</v>
      </c>
      <c r="J584" t="s">
        <v>60</v>
      </c>
      <c r="K584" t="s">
        <v>54</v>
      </c>
      <c r="L584">
        <v>0</v>
      </c>
      <c r="M584" s="1" t="s">
        <v>43</v>
      </c>
      <c r="N584" t="s">
        <v>56</v>
      </c>
      <c r="P584" t="s">
        <v>56</v>
      </c>
      <c r="Q584" t="s">
        <v>44</v>
      </c>
      <c r="R584" t="s">
        <v>33</v>
      </c>
      <c r="S584" s="4">
        <v>163</v>
      </c>
      <c r="T584" s="4">
        <f t="shared" si="67"/>
        <v>64.173228346456696</v>
      </c>
      <c r="U584" s="4">
        <v>49</v>
      </c>
      <c r="V584" s="4">
        <f t="shared" si="68"/>
        <v>108.02650847059</v>
      </c>
      <c r="W584">
        <v>0</v>
      </c>
      <c r="X584" t="s">
        <v>39</v>
      </c>
      <c r="Y584" s="1" t="s">
        <v>36</v>
      </c>
      <c r="Z584" s="5">
        <v>37.5</v>
      </c>
      <c r="AC584" s="5" t="str">
        <f>IF(ISNUMBER(AB584),CONVERT(AB584,"cm","in"),IF(ISBLANK(AB584),"",AB584))</f>
        <v/>
      </c>
      <c r="AE584" s="5" t="str">
        <f t="shared" si="69"/>
        <v/>
      </c>
      <c r="AF584" t="s">
        <v>52</v>
      </c>
      <c r="AG584">
        <v>40</v>
      </c>
      <c r="AH584" t="s">
        <v>177</v>
      </c>
    </row>
    <row r="585" spans="1:34" x14ac:dyDescent="0.2">
      <c r="A585">
        <v>4583</v>
      </c>
      <c r="B585" t="s">
        <v>23</v>
      </c>
      <c r="C585" t="s">
        <v>137</v>
      </c>
      <c r="D585" s="2">
        <v>37181</v>
      </c>
      <c r="E585" s="3">
        <v>0.64627314814814818</v>
      </c>
      <c r="F585" t="s">
        <v>25</v>
      </c>
      <c r="G585" s="2">
        <v>28996</v>
      </c>
      <c r="H585" s="5">
        <f t="shared" si="70"/>
        <v>22.409308692676248</v>
      </c>
      <c r="I585" t="s">
        <v>26</v>
      </c>
      <c r="J585" t="s">
        <v>142</v>
      </c>
      <c r="K585" t="s">
        <v>57</v>
      </c>
      <c r="L585">
        <v>0</v>
      </c>
      <c r="M585" s="1" t="s">
        <v>55</v>
      </c>
      <c r="N585" t="s">
        <v>56</v>
      </c>
      <c r="P585" t="s">
        <v>56</v>
      </c>
      <c r="Q585" t="s">
        <v>32</v>
      </c>
      <c r="R585" t="s">
        <v>33</v>
      </c>
      <c r="S585" s="4">
        <v>167</v>
      </c>
      <c r="T585" s="4">
        <f t="shared" si="67"/>
        <v>65.748031496062993</v>
      </c>
      <c r="U585" s="4">
        <v>59</v>
      </c>
      <c r="V585" s="4">
        <f t="shared" si="68"/>
        <v>130.07273468907778</v>
      </c>
      <c r="W585">
        <v>0</v>
      </c>
      <c r="X585" t="s">
        <v>39</v>
      </c>
      <c r="Y585" s="1" t="s">
        <v>36</v>
      </c>
      <c r="Z585" s="5">
        <v>39</v>
      </c>
      <c r="AA585" t="s">
        <v>104</v>
      </c>
      <c r="AB585" t="s">
        <v>68</v>
      </c>
      <c r="AC585" s="5" t="s">
        <v>169</v>
      </c>
      <c r="AD585">
        <v>71</v>
      </c>
      <c r="AE585" s="5">
        <f t="shared" si="69"/>
        <v>27.952755905511815</v>
      </c>
    </row>
    <row r="586" spans="1:34" x14ac:dyDescent="0.2">
      <c r="A586">
        <v>4584</v>
      </c>
      <c r="B586" t="s">
        <v>23</v>
      </c>
      <c r="C586" t="s">
        <v>137</v>
      </c>
      <c r="D586" s="2">
        <v>37181</v>
      </c>
      <c r="E586" s="3">
        <v>0.65314814814814814</v>
      </c>
      <c r="F586" t="s">
        <v>25</v>
      </c>
      <c r="G586" s="2">
        <v>26972</v>
      </c>
      <c r="H586" s="5">
        <f t="shared" si="70"/>
        <v>27.950718685831621</v>
      </c>
      <c r="I586" t="s">
        <v>26</v>
      </c>
      <c r="J586" t="s">
        <v>60</v>
      </c>
      <c r="K586" t="s">
        <v>54</v>
      </c>
      <c r="L586">
        <v>0</v>
      </c>
      <c r="M586" s="1" t="s">
        <v>70</v>
      </c>
      <c r="N586" t="s">
        <v>84</v>
      </c>
      <c r="O586">
        <v>2000</v>
      </c>
      <c r="P586" t="s">
        <v>38</v>
      </c>
      <c r="Q586" t="s">
        <v>32</v>
      </c>
      <c r="R586" t="s">
        <v>33</v>
      </c>
      <c r="S586" s="4">
        <v>170</v>
      </c>
      <c r="T586" s="4">
        <f t="shared" si="67"/>
        <v>66.929133858267718</v>
      </c>
      <c r="U586" s="4">
        <v>70</v>
      </c>
      <c r="V586" s="4">
        <f t="shared" si="68"/>
        <v>154.32358352941429</v>
      </c>
      <c r="W586">
        <v>0</v>
      </c>
      <c r="X586" t="s">
        <v>39</v>
      </c>
      <c r="Y586" s="1" t="s">
        <v>36</v>
      </c>
      <c r="Z586" s="5">
        <v>42</v>
      </c>
      <c r="AA586">
        <v>48</v>
      </c>
      <c r="AB586">
        <v>85</v>
      </c>
      <c r="AC586" s="5">
        <f t="shared" ref="AC586:AC610" si="71">IF(ISNUMBER(AB586),CONVERT(AB586,"cm","in"),IF(ISBLANK(AB586),"",AB586))</f>
        <v>33.464566929133859</v>
      </c>
      <c r="AD586">
        <v>73.5</v>
      </c>
      <c r="AE586" s="5">
        <f t="shared" si="69"/>
        <v>28.937007874015748</v>
      </c>
    </row>
    <row r="587" spans="1:34" x14ac:dyDescent="0.2">
      <c r="A587">
        <v>4585</v>
      </c>
      <c r="B587" t="s">
        <v>23</v>
      </c>
      <c r="C587" t="s">
        <v>137</v>
      </c>
      <c r="D587" s="2">
        <v>37181</v>
      </c>
      <c r="E587" s="3">
        <v>0.70363425925925915</v>
      </c>
      <c r="F587" t="s">
        <v>25</v>
      </c>
      <c r="G587" s="2">
        <v>17784</v>
      </c>
      <c r="H587" s="5">
        <f t="shared" si="70"/>
        <v>53.106091718001366</v>
      </c>
      <c r="I587" t="s">
        <v>26</v>
      </c>
      <c r="J587" t="s">
        <v>121</v>
      </c>
      <c r="K587" t="s">
        <v>54</v>
      </c>
      <c r="L587">
        <v>2</v>
      </c>
      <c r="M587" s="1" t="s">
        <v>55</v>
      </c>
      <c r="N587" t="s">
        <v>71</v>
      </c>
      <c r="O587">
        <v>2000</v>
      </c>
      <c r="P587" t="s">
        <v>38</v>
      </c>
      <c r="Q587" t="s">
        <v>32</v>
      </c>
      <c r="R587" t="s">
        <v>33</v>
      </c>
      <c r="S587" s="4">
        <v>172</v>
      </c>
      <c r="T587" s="4">
        <f t="shared" si="67"/>
        <v>67.716535433070874</v>
      </c>
      <c r="U587" s="4">
        <v>66</v>
      </c>
      <c r="V587" s="4">
        <f t="shared" si="68"/>
        <v>145.50509304201918</v>
      </c>
      <c r="W587">
        <v>0</v>
      </c>
      <c r="X587" t="s">
        <v>34</v>
      </c>
      <c r="Y587" s="1" t="s">
        <v>56</v>
      </c>
      <c r="Z587" s="5">
        <v>42</v>
      </c>
      <c r="AA587">
        <v>50</v>
      </c>
      <c r="AB587">
        <v>95</v>
      </c>
      <c r="AC587" s="5">
        <f t="shared" si="71"/>
        <v>37.401574803149607</v>
      </c>
      <c r="AD587">
        <v>81</v>
      </c>
      <c r="AE587" s="5">
        <f t="shared" si="69"/>
        <v>31.889763779527559</v>
      </c>
    </row>
    <row r="588" spans="1:34" x14ac:dyDescent="0.2">
      <c r="A588">
        <v>4586</v>
      </c>
      <c r="B588" t="s">
        <v>23</v>
      </c>
      <c r="C588" t="s">
        <v>137</v>
      </c>
      <c r="D588" s="2">
        <v>37181</v>
      </c>
      <c r="E588" s="3">
        <v>0.72853009259259249</v>
      </c>
      <c r="F588" t="s">
        <v>25</v>
      </c>
      <c r="G588" s="2">
        <v>26670</v>
      </c>
      <c r="H588" s="5">
        <f t="shared" si="70"/>
        <v>28.777549623545518</v>
      </c>
      <c r="I588" t="s">
        <v>26</v>
      </c>
      <c r="J588" t="s">
        <v>41</v>
      </c>
      <c r="K588" t="s">
        <v>63</v>
      </c>
      <c r="L588">
        <v>0</v>
      </c>
      <c r="M588" s="1" t="s">
        <v>55</v>
      </c>
      <c r="N588" t="s">
        <v>79</v>
      </c>
      <c r="O588">
        <v>1974</v>
      </c>
      <c r="P588" t="s">
        <v>85</v>
      </c>
      <c r="Q588" t="s">
        <v>32</v>
      </c>
      <c r="R588" t="s">
        <v>33</v>
      </c>
      <c r="S588" s="4">
        <v>171</v>
      </c>
      <c r="T588" s="4">
        <f t="shared" si="67"/>
        <v>67.322834645669289</v>
      </c>
      <c r="U588" s="4">
        <v>59</v>
      </c>
      <c r="V588" s="4">
        <f t="shared" si="68"/>
        <v>130.07273468907778</v>
      </c>
      <c r="W588">
        <v>0</v>
      </c>
      <c r="X588" t="s">
        <v>39</v>
      </c>
      <c r="Y588" s="1" t="s">
        <v>56</v>
      </c>
      <c r="Z588" s="5">
        <v>39</v>
      </c>
      <c r="AA588">
        <v>48</v>
      </c>
      <c r="AB588">
        <v>85</v>
      </c>
      <c r="AC588" s="5">
        <f t="shared" si="71"/>
        <v>33.464566929133859</v>
      </c>
      <c r="AD588">
        <v>81</v>
      </c>
      <c r="AE588" s="5">
        <f t="shared" si="69"/>
        <v>31.889763779527559</v>
      </c>
    </row>
    <row r="589" spans="1:34" x14ac:dyDescent="0.2">
      <c r="A589">
        <v>4587</v>
      </c>
      <c r="B589" t="s">
        <v>23</v>
      </c>
      <c r="C589" t="s">
        <v>137</v>
      </c>
      <c r="D589" s="2">
        <v>37181</v>
      </c>
      <c r="E589" s="3">
        <v>0.71836805555555561</v>
      </c>
      <c r="F589" t="s">
        <v>25</v>
      </c>
      <c r="G589" s="2">
        <v>27737</v>
      </c>
      <c r="H589" s="5">
        <f t="shared" si="70"/>
        <v>25.856262833675565</v>
      </c>
      <c r="I589" t="s">
        <v>26</v>
      </c>
      <c r="J589" t="s">
        <v>41</v>
      </c>
      <c r="K589" t="s">
        <v>42</v>
      </c>
      <c r="L589">
        <v>0</v>
      </c>
      <c r="M589" s="1" t="s">
        <v>70</v>
      </c>
      <c r="N589" t="s">
        <v>30</v>
      </c>
      <c r="O589">
        <v>1998</v>
      </c>
      <c r="P589" t="s">
        <v>38</v>
      </c>
      <c r="Q589" t="s">
        <v>44</v>
      </c>
      <c r="R589" t="s">
        <v>33</v>
      </c>
      <c r="S589" s="4">
        <v>170</v>
      </c>
      <c r="T589" s="4">
        <f t="shared" si="67"/>
        <v>66.929133858267718</v>
      </c>
      <c r="U589" s="4">
        <v>52</v>
      </c>
      <c r="V589" s="4">
        <f t="shared" si="68"/>
        <v>114.64037633613634</v>
      </c>
      <c r="W589">
        <v>0</v>
      </c>
      <c r="X589" t="s">
        <v>39</v>
      </c>
      <c r="Y589" s="1" t="s">
        <v>36</v>
      </c>
      <c r="Z589" s="5">
        <v>39</v>
      </c>
      <c r="AC589" s="5" t="str">
        <f t="shared" si="71"/>
        <v/>
      </c>
      <c r="AE589" s="5" t="str">
        <f t="shared" si="69"/>
        <v/>
      </c>
      <c r="AF589" t="s">
        <v>52</v>
      </c>
      <c r="AG589">
        <v>40</v>
      </c>
      <c r="AH589" t="s">
        <v>177</v>
      </c>
    </row>
    <row r="590" spans="1:34" x14ac:dyDescent="0.2">
      <c r="A590">
        <v>4588</v>
      </c>
      <c r="B590" t="s">
        <v>23</v>
      </c>
      <c r="C590" t="s">
        <v>137</v>
      </c>
      <c r="D590" s="2">
        <v>37182</v>
      </c>
      <c r="E590" s="3">
        <v>0.42606481481481479</v>
      </c>
      <c r="F590" t="s">
        <v>25</v>
      </c>
      <c r="G590" s="2">
        <v>19860</v>
      </c>
      <c r="H590" s="5">
        <f t="shared" si="70"/>
        <v>47.42505133470226</v>
      </c>
      <c r="I590" t="s">
        <v>26</v>
      </c>
      <c r="J590" t="s">
        <v>122</v>
      </c>
      <c r="K590" t="s">
        <v>57</v>
      </c>
      <c r="L590">
        <v>2</v>
      </c>
      <c r="M590" s="1" t="s">
        <v>55</v>
      </c>
      <c r="N590" t="s">
        <v>56</v>
      </c>
      <c r="P590" t="s">
        <v>56</v>
      </c>
      <c r="Q590" t="s">
        <v>44</v>
      </c>
      <c r="R590" t="s">
        <v>33</v>
      </c>
      <c r="S590" s="4">
        <v>152</v>
      </c>
      <c r="T590" s="4">
        <f t="shared" si="67"/>
        <v>59.84251968503937</v>
      </c>
      <c r="U590" s="4">
        <v>56</v>
      </c>
      <c r="V590" s="4">
        <f t="shared" si="68"/>
        <v>123.45886682353144</v>
      </c>
      <c r="W590">
        <v>0</v>
      </c>
      <c r="X590" t="s">
        <v>34</v>
      </c>
      <c r="Y590" s="1" t="s">
        <v>40</v>
      </c>
      <c r="Z590" s="5">
        <v>36.5</v>
      </c>
      <c r="AC590" s="5" t="str">
        <f t="shared" si="71"/>
        <v/>
      </c>
      <c r="AE590" s="5" t="str">
        <f t="shared" si="69"/>
        <v/>
      </c>
      <c r="AF590" t="s">
        <v>45</v>
      </c>
      <c r="AG590">
        <v>46</v>
      </c>
      <c r="AH590" t="s">
        <v>173</v>
      </c>
    </row>
    <row r="591" spans="1:34" x14ac:dyDescent="0.2">
      <c r="A591">
        <v>4589</v>
      </c>
      <c r="B591" t="s">
        <v>23</v>
      </c>
      <c r="C591" t="s">
        <v>137</v>
      </c>
      <c r="D591" s="2">
        <v>37182</v>
      </c>
      <c r="E591" s="3">
        <v>0.42944444444444446</v>
      </c>
      <c r="F591" t="s">
        <v>25</v>
      </c>
      <c r="G591" s="2">
        <v>17989</v>
      </c>
      <c r="H591" s="5">
        <f t="shared" si="70"/>
        <v>52.547570157426421</v>
      </c>
      <c r="I591" t="s">
        <v>26</v>
      </c>
      <c r="J591" t="s">
        <v>47</v>
      </c>
      <c r="K591" t="s">
        <v>57</v>
      </c>
      <c r="L591">
        <v>2</v>
      </c>
      <c r="M591" s="1" t="s">
        <v>55</v>
      </c>
      <c r="N591" t="s">
        <v>30</v>
      </c>
      <c r="O591">
        <v>1998</v>
      </c>
      <c r="P591" t="s">
        <v>80</v>
      </c>
      <c r="Q591" t="s">
        <v>32</v>
      </c>
      <c r="R591" t="s">
        <v>33</v>
      </c>
      <c r="S591" s="4">
        <v>168</v>
      </c>
      <c r="T591" s="4">
        <f t="shared" si="67"/>
        <v>66.141732283464577</v>
      </c>
      <c r="U591" s="4">
        <v>82</v>
      </c>
      <c r="V591" s="4">
        <f t="shared" si="68"/>
        <v>180.77905499159959</v>
      </c>
      <c r="W591">
        <v>0</v>
      </c>
      <c r="X591" t="s">
        <v>34</v>
      </c>
      <c r="Y591" s="1" t="s">
        <v>40</v>
      </c>
      <c r="Z591" s="5">
        <v>40</v>
      </c>
      <c r="AA591">
        <v>50</v>
      </c>
      <c r="AB591">
        <v>95</v>
      </c>
      <c r="AC591" s="5">
        <f t="shared" si="71"/>
        <v>37.401574803149607</v>
      </c>
      <c r="AD591">
        <v>71</v>
      </c>
      <c r="AE591" s="5">
        <f t="shared" si="69"/>
        <v>27.952755905511815</v>
      </c>
    </row>
    <row r="592" spans="1:34" x14ac:dyDescent="0.2">
      <c r="A592">
        <v>4590</v>
      </c>
      <c r="B592" t="s">
        <v>23</v>
      </c>
      <c r="C592" t="s">
        <v>137</v>
      </c>
      <c r="D592" s="2">
        <v>37182</v>
      </c>
      <c r="E592" s="3">
        <v>0.43456018518518519</v>
      </c>
      <c r="F592" t="s">
        <v>25</v>
      </c>
      <c r="G592" s="2">
        <v>27274</v>
      </c>
      <c r="H592" s="5">
        <f t="shared" si="70"/>
        <v>27.126625598904859</v>
      </c>
      <c r="I592" t="s">
        <v>26</v>
      </c>
      <c r="J592" t="s">
        <v>88</v>
      </c>
      <c r="K592" t="s">
        <v>54</v>
      </c>
      <c r="L592">
        <v>0</v>
      </c>
      <c r="M592" s="1" t="s">
        <v>55</v>
      </c>
      <c r="N592" t="s">
        <v>30</v>
      </c>
      <c r="O592">
        <v>1998</v>
      </c>
      <c r="P592" t="s">
        <v>38</v>
      </c>
      <c r="Q592" t="s">
        <v>32</v>
      </c>
      <c r="R592" t="s">
        <v>33</v>
      </c>
      <c r="S592" s="4">
        <v>174</v>
      </c>
      <c r="T592" s="4">
        <f t="shared" si="67"/>
        <v>68.503937007874015</v>
      </c>
      <c r="U592" s="4">
        <v>73</v>
      </c>
      <c r="V592" s="4">
        <f t="shared" si="68"/>
        <v>160.93745139496062</v>
      </c>
      <c r="W592">
        <v>0</v>
      </c>
      <c r="X592" t="s">
        <v>39</v>
      </c>
      <c r="Y592" s="1" t="s">
        <v>36</v>
      </c>
      <c r="Z592" s="5">
        <v>42</v>
      </c>
      <c r="AA592">
        <v>50</v>
      </c>
      <c r="AB592">
        <v>85</v>
      </c>
      <c r="AC592" s="5">
        <f t="shared" si="71"/>
        <v>33.464566929133859</v>
      </c>
      <c r="AD592">
        <v>76</v>
      </c>
      <c r="AE592" s="5">
        <f t="shared" si="69"/>
        <v>29.921259842519685</v>
      </c>
    </row>
    <row r="593" spans="1:34" x14ac:dyDescent="0.2">
      <c r="A593">
        <v>4591</v>
      </c>
      <c r="B593" t="s">
        <v>23</v>
      </c>
      <c r="C593" t="s">
        <v>137</v>
      </c>
      <c r="D593" s="2">
        <v>37182</v>
      </c>
      <c r="E593" s="3">
        <v>0.4965046296296296</v>
      </c>
      <c r="F593" t="s">
        <v>25</v>
      </c>
      <c r="G593" s="2">
        <v>28111</v>
      </c>
      <c r="H593" s="5">
        <f t="shared" si="70"/>
        <v>24.83504449007529</v>
      </c>
      <c r="I593" t="s">
        <v>26</v>
      </c>
      <c r="J593" t="s">
        <v>41</v>
      </c>
      <c r="K593" t="s">
        <v>42</v>
      </c>
      <c r="L593">
        <v>0</v>
      </c>
      <c r="M593" s="1" t="s">
        <v>48</v>
      </c>
      <c r="N593" t="s">
        <v>56</v>
      </c>
      <c r="P593" t="s">
        <v>56</v>
      </c>
      <c r="Q593" t="s">
        <v>32</v>
      </c>
      <c r="R593" t="s">
        <v>33</v>
      </c>
      <c r="S593" s="4">
        <v>182</v>
      </c>
      <c r="T593" s="4">
        <f t="shared" si="67"/>
        <v>71.653543307086608</v>
      </c>
      <c r="U593" s="4">
        <v>79</v>
      </c>
      <c r="V593" s="4">
        <f t="shared" si="68"/>
        <v>174.16518712605327</v>
      </c>
      <c r="W593">
        <v>0</v>
      </c>
      <c r="X593" t="s">
        <v>39</v>
      </c>
      <c r="Y593" s="1" t="s">
        <v>56</v>
      </c>
      <c r="Z593" s="5" t="s">
        <v>86</v>
      </c>
      <c r="AA593" t="s">
        <v>36</v>
      </c>
      <c r="AB593" t="s">
        <v>36</v>
      </c>
      <c r="AC593" s="5" t="str">
        <f t="shared" si="71"/>
        <v>Don't Know</v>
      </c>
      <c r="AD593" t="s">
        <v>36</v>
      </c>
      <c r="AE593" s="5" t="str">
        <f t="shared" si="69"/>
        <v>Don't Know</v>
      </c>
    </row>
    <row r="594" spans="1:34" x14ac:dyDescent="0.2">
      <c r="A594">
        <v>4592</v>
      </c>
      <c r="B594" t="s">
        <v>23</v>
      </c>
      <c r="C594" t="s">
        <v>137</v>
      </c>
      <c r="D594" s="2">
        <v>37182</v>
      </c>
      <c r="E594" s="3">
        <v>0.49837962962962962</v>
      </c>
      <c r="F594" t="s">
        <v>25</v>
      </c>
      <c r="G594" s="2">
        <v>28780</v>
      </c>
      <c r="H594" s="5">
        <f t="shared" si="70"/>
        <v>23.003422313483917</v>
      </c>
      <c r="I594" t="s">
        <v>26</v>
      </c>
      <c r="J594" t="s">
        <v>41</v>
      </c>
      <c r="K594" t="s">
        <v>42</v>
      </c>
      <c r="L594">
        <v>0</v>
      </c>
      <c r="M594" s="1" t="s">
        <v>55</v>
      </c>
      <c r="N594" t="s">
        <v>56</v>
      </c>
      <c r="P594" t="s">
        <v>56</v>
      </c>
      <c r="Q594" t="s">
        <v>44</v>
      </c>
      <c r="R594" t="s">
        <v>33</v>
      </c>
      <c r="S594" s="4">
        <v>168</v>
      </c>
      <c r="T594" s="4">
        <f t="shared" si="67"/>
        <v>66.141732283464577</v>
      </c>
      <c r="U594" s="4">
        <v>48</v>
      </c>
      <c r="V594" s="4">
        <f t="shared" si="68"/>
        <v>105.82188584874123</v>
      </c>
      <c r="W594">
        <v>0</v>
      </c>
      <c r="X594" t="s">
        <v>39</v>
      </c>
      <c r="Y594" s="1" t="s">
        <v>82</v>
      </c>
      <c r="Z594" s="5">
        <v>38.5</v>
      </c>
      <c r="AC594" s="5" t="str">
        <f t="shared" si="71"/>
        <v/>
      </c>
      <c r="AE594" s="5" t="str">
        <f t="shared" si="69"/>
        <v/>
      </c>
      <c r="AF594" t="s">
        <v>58</v>
      </c>
      <c r="AG594" t="s">
        <v>148</v>
      </c>
      <c r="AH594" t="s">
        <v>36</v>
      </c>
    </row>
    <row r="595" spans="1:34" x14ac:dyDescent="0.2">
      <c r="A595">
        <v>4593</v>
      </c>
      <c r="B595" t="s">
        <v>23</v>
      </c>
      <c r="C595" t="s">
        <v>137</v>
      </c>
      <c r="D595" s="2">
        <v>37182</v>
      </c>
      <c r="E595" s="3">
        <v>0.52179398148148148</v>
      </c>
      <c r="F595" t="s">
        <v>25</v>
      </c>
      <c r="G595" s="2">
        <v>23747</v>
      </c>
      <c r="H595" s="5">
        <f t="shared" si="70"/>
        <v>36.78302532511978</v>
      </c>
      <c r="I595" t="s">
        <v>26</v>
      </c>
      <c r="J595" t="s">
        <v>47</v>
      </c>
      <c r="K595" t="s">
        <v>63</v>
      </c>
      <c r="L595">
        <v>0</v>
      </c>
      <c r="M595" s="1" t="s">
        <v>43</v>
      </c>
      <c r="N595" t="s">
        <v>56</v>
      </c>
      <c r="P595" t="s">
        <v>56</v>
      </c>
      <c r="Q595" t="s">
        <v>32</v>
      </c>
      <c r="R595" t="s">
        <v>33</v>
      </c>
      <c r="S595" s="4">
        <v>180</v>
      </c>
      <c r="T595" s="4">
        <f t="shared" si="67"/>
        <v>70.866141732283467</v>
      </c>
      <c r="U595" s="4">
        <v>80</v>
      </c>
      <c r="V595" s="4">
        <f t="shared" si="68"/>
        <v>176.36980974790205</v>
      </c>
      <c r="W595">
        <v>0</v>
      </c>
      <c r="X595" t="s">
        <v>34</v>
      </c>
      <c r="Y595" s="1" t="s">
        <v>56</v>
      </c>
      <c r="Z595" s="5">
        <v>42</v>
      </c>
      <c r="AA595">
        <v>50</v>
      </c>
      <c r="AB595">
        <v>95</v>
      </c>
      <c r="AC595" s="5">
        <f t="shared" si="71"/>
        <v>37.401574803149607</v>
      </c>
      <c r="AD595">
        <v>83.5</v>
      </c>
      <c r="AE595" s="5">
        <f t="shared" si="69"/>
        <v>32.874015748031496</v>
      </c>
    </row>
    <row r="596" spans="1:34" x14ac:dyDescent="0.2">
      <c r="A596">
        <v>4594</v>
      </c>
      <c r="B596" t="s">
        <v>23</v>
      </c>
      <c r="C596" t="s">
        <v>137</v>
      </c>
      <c r="D596" s="2">
        <v>37182</v>
      </c>
      <c r="E596" s="3">
        <v>0.59817129629629628</v>
      </c>
      <c r="F596" t="s">
        <v>25</v>
      </c>
      <c r="G596" s="2">
        <v>27319</v>
      </c>
      <c r="H596" s="5">
        <f t="shared" si="70"/>
        <v>27.003422313483917</v>
      </c>
      <c r="I596" t="s">
        <v>26</v>
      </c>
      <c r="J596" t="s">
        <v>41</v>
      </c>
      <c r="K596" t="s">
        <v>54</v>
      </c>
      <c r="L596">
        <v>0</v>
      </c>
      <c r="M596" s="1" t="s">
        <v>29</v>
      </c>
      <c r="N596" t="s">
        <v>56</v>
      </c>
      <c r="P596" t="s">
        <v>56</v>
      </c>
      <c r="Q596" t="s">
        <v>32</v>
      </c>
      <c r="R596" t="s">
        <v>33</v>
      </c>
      <c r="S596" s="4">
        <v>174</v>
      </c>
      <c r="T596" s="4">
        <f t="shared" si="67"/>
        <v>68.503937007874015</v>
      </c>
      <c r="U596" s="4">
        <v>70</v>
      </c>
      <c r="V596" s="4">
        <f t="shared" si="68"/>
        <v>154.32358352941429</v>
      </c>
      <c r="W596">
        <v>0</v>
      </c>
      <c r="X596" t="s">
        <v>39</v>
      </c>
      <c r="Y596" s="1" t="s">
        <v>56</v>
      </c>
      <c r="Z596" s="5">
        <v>41</v>
      </c>
      <c r="AA596">
        <v>50</v>
      </c>
      <c r="AB596" t="s">
        <v>36</v>
      </c>
      <c r="AC596" s="5" t="str">
        <f t="shared" si="71"/>
        <v>Don't Know</v>
      </c>
      <c r="AD596">
        <v>81</v>
      </c>
      <c r="AE596" s="5">
        <f t="shared" si="69"/>
        <v>31.889763779527559</v>
      </c>
    </row>
    <row r="597" spans="1:34" x14ac:dyDescent="0.2">
      <c r="A597">
        <v>4595</v>
      </c>
      <c r="B597" t="s">
        <v>23</v>
      </c>
      <c r="C597" t="s">
        <v>137</v>
      </c>
      <c r="D597" s="2">
        <v>37182</v>
      </c>
      <c r="E597" s="3">
        <v>0.61671296296296296</v>
      </c>
      <c r="F597" t="s">
        <v>25</v>
      </c>
      <c r="G597" s="2">
        <v>27500</v>
      </c>
      <c r="H597" s="5">
        <f t="shared" si="70"/>
        <v>26.507871321013006</v>
      </c>
      <c r="I597" t="s">
        <v>99</v>
      </c>
      <c r="J597" t="s">
        <v>41</v>
      </c>
      <c r="K597" t="s">
        <v>42</v>
      </c>
      <c r="L597">
        <v>0</v>
      </c>
      <c r="M597" s="1" t="s">
        <v>43</v>
      </c>
      <c r="N597" t="s">
        <v>56</v>
      </c>
      <c r="P597" t="s">
        <v>56</v>
      </c>
      <c r="Q597" t="s">
        <v>44</v>
      </c>
      <c r="R597" t="s">
        <v>33</v>
      </c>
      <c r="S597" s="4">
        <v>165</v>
      </c>
      <c r="T597" s="4">
        <f t="shared" si="67"/>
        <v>64.960629921259837</v>
      </c>
      <c r="U597" s="4">
        <v>58</v>
      </c>
      <c r="V597" s="4">
        <f t="shared" si="68"/>
        <v>127.86811206722898</v>
      </c>
      <c r="W597">
        <v>0</v>
      </c>
      <c r="X597" t="s">
        <v>39</v>
      </c>
      <c r="Y597" s="1" t="s">
        <v>56</v>
      </c>
      <c r="Z597" s="5">
        <v>38</v>
      </c>
      <c r="AC597" s="5" t="str">
        <f t="shared" si="71"/>
        <v/>
      </c>
      <c r="AE597" s="5" t="str">
        <f t="shared" si="69"/>
        <v/>
      </c>
      <c r="AF597" t="s">
        <v>52</v>
      </c>
      <c r="AG597">
        <v>42</v>
      </c>
      <c r="AH597">
        <v>32</v>
      </c>
    </row>
    <row r="598" spans="1:34" x14ac:dyDescent="0.2">
      <c r="A598">
        <v>4596</v>
      </c>
      <c r="B598" t="s">
        <v>23</v>
      </c>
      <c r="C598" t="s">
        <v>137</v>
      </c>
      <c r="D598" s="2">
        <v>37182</v>
      </c>
      <c r="E598" s="3">
        <v>0.64329861111111108</v>
      </c>
      <c r="F598" t="s">
        <v>25</v>
      </c>
      <c r="G598" s="2">
        <v>29473</v>
      </c>
      <c r="H598" s="5">
        <f t="shared" si="70"/>
        <v>21.10609171800137</v>
      </c>
      <c r="I598" t="s">
        <v>26</v>
      </c>
      <c r="J598" t="s">
        <v>41</v>
      </c>
      <c r="K598" t="s">
        <v>54</v>
      </c>
      <c r="L598">
        <v>0</v>
      </c>
      <c r="M598" s="1" t="s">
        <v>43</v>
      </c>
      <c r="N598" t="s">
        <v>56</v>
      </c>
      <c r="P598" t="s">
        <v>56</v>
      </c>
      <c r="Q598" t="s">
        <v>32</v>
      </c>
      <c r="R598" t="s">
        <v>33</v>
      </c>
      <c r="S598" s="4">
        <v>177</v>
      </c>
      <c r="T598" s="4">
        <f t="shared" si="67"/>
        <v>69.685039370078741</v>
      </c>
      <c r="U598" s="4">
        <v>75</v>
      </c>
      <c r="V598" s="4">
        <f t="shared" si="68"/>
        <v>165.34669663865816</v>
      </c>
      <c r="W598">
        <v>0</v>
      </c>
      <c r="X598" t="s">
        <v>39</v>
      </c>
      <c r="Y598" s="1" t="s">
        <v>56</v>
      </c>
      <c r="Z598" s="5">
        <v>42.5</v>
      </c>
      <c r="AA598">
        <v>50</v>
      </c>
      <c r="AB598">
        <v>90</v>
      </c>
      <c r="AC598" s="5">
        <f t="shared" si="71"/>
        <v>35.433070866141733</v>
      </c>
      <c r="AD598">
        <v>78.5</v>
      </c>
      <c r="AE598" s="5">
        <f t="shared" si="69"/>
        <v>30.905511811023622</v>
      </c>
    </row>
    <row r="599" spans="1:34" x14ac:dyDescent="0.2">
      <c r="A599">
        <v>4597</v>
      </c>
      <c r="B599" t="s">
        <v>23</v>
      </c>
      <c r="C599" t="s">
        <v>137</v>
      </c>
      <c r="D599" s="2">
        <v>37182</v>
      </c>
      <c r="E599" s="3">
        <v>0.65542824074074069</v>
      </c>
      <c r="F599" t="s">
        <v>25</v>
      </c>
      <c r="G599" s="2">
        <v>29259</v>
      </c>
      <c r="H599" s="5">
        <f t="shared" si="70"/>
        <v>21.691991786447637</v>
      </c>
      <c r="I599" t="s">
        <v>26</v>
      </c>
      <c r="J599" t="s">
        <v>41</v>
      </c>
      <c r="K599" t="s">
        <v>42</v>
      </c>
      <c r="L599">
        <v>0</v>
      </c>
      <c r="M599" s="1" t="s">
        <v>48</v>
      </c>
      <c r="N599" t="s">
        <v>30</v>
      </c>
      <c r="O599">
        <v>1999</v>
      </c>
      <c r="P599" t="s">
        <v>38</v>
      </c>
      <c r="Q599" t="s">
        <v>32</v>
      </c>
      <c r="R599" t="s">
        <v>33</v>
      </c>
      <c r="S599" s="4">
        <v>180</v>
      </c>
      <c r="T599" s="4">
        <f t="shared" si="67"/>
        <v>70.866141732283467</v>
      </c>
      <c r="U599" s="4">
        <v>85</v>
      </c>
      <c r="V599" s="4">
        <f t="shared" si="68"/>
        <v>187.39292285714592</v>
      </c>
      <c r="W599">
        <v>0</v>
      </c>
      <c r="X599" t="s">
        <v>39</v>
      </c>
      <c r="Y599" s="1" t="s">
        <v>56</v>
      </c>
      <c r="Z599" s="5">
        <v>42.5</v>
      </c>
      <c r="AA599">
        <v>50</v>
      </c>
      <c r="AB599">
        <v>95</v>
      </c>
      <c r="AC599" s="5">
        <f t="shared" si="71"/>
        <v>37.401574803149607</v>
      </c>
      <c r="AD599">
        <v>86</v>
      </c>
      <c r="AE599" s="5">
        <f t="shared" si="69"/>
        <v>33.858267716535437</v>
      </c>
    </row>
    <row r="600" spans="1:34" x14ac:dyDescent="0.2">
      <c r="A600">
        <v>4598</v>
      </c>
      <c r="B600" t="s">
        <v>23</v>
      </c>
      <c r="C600" t="s">
        <v>137</v>
      </c>
      <c r="D600" s="2">
        <v>37182</v>
      </c>
      <c r="E600" s="3">
        <v>0.68475694444444446</v>
      </c>
      <c r="F600" t="s">
        <v>25</v>
      </c>
      <c r="G600" s="2">
        <v>29977</v>
      </c>
      <c r="H600" s="5">
        <f t="shared" si="70"/>
        <v>19.72621492128679</v>
      </c>
      <c r="I600" t="s">
        <v>26</v>
      </c>
      <c r="J600" t="s">
        <v>41</v>
      </c>
      <c r="K600" t="s">
        <v>42</v>
      </c>
      <c r="L600">
        <v>0</v>
      </c>
      <c r="M600" s="1" t="s">
        <v>29</v>
      </c>
      <c r="N600" t="s">
        <v>56</v>
      </c>
      <c r="P600" t="s">
        <v>56</v>
      </c>
      <c r="Q600" t="s">
        <v>44</v>
      </c>
      <c r="R600" t="s">
        <v>33</v>
      </c>
      <c r="S600" s="4">
        <v>160</v>
      </c>
      <c r="T600" s="4">
        <f t="shared" si="67"/>
        <v>62.99212598425197</v>
      </c>
      <c r="U600" s="4">
        <v>45</v>
      </c>
      <c r="V600" s="4">
        <f t="shared" si="68"/>
        <v>99.208017983194907</v>
      </c>
      <c r="W600">
        <v>0</v>
      </c>
      <c r="X600" t="s">
        <v>39</v>
      </c>
      <c r="Y600" s="1" t="s">
        <v>35</v>
      </c>
      <c r="Z600" s="5">
        <v>35.5</v>
      </c>
      <c r="AC600" s="5" t="str">
        <f t="shared" si="71"/>
        <v/>
      </c>
      <c r="AE600" s="5" t="str">
        <f t="shared" si="69"/>
        <v/>
      </c>
      <c r="AF600" t="s">
        <v>58</v>
      </c>
      <c r="AG600">
        <v>38</v>
      </c>
      <c r="AH600">
        <v>36</v>
      </c>
    </row>
    <row r="601" spans="1:34" x14ac:dyDescent="0.2">
      <c r="A601">
        <v>4599</v>
      </c>
      <c r="B601" t="s">
        <v>23</v>
      </c>
      <c r="C601" t="s">
        <v>137</v>
      </c>
      <c r="D601" s="2">
        <v>37182</v>
      </c>
      <c r="E601" s="3">
        <v>0.6997916666666667</v>
      </c>
      <c r="F601" t="s">
        <v>25</v>
      </c>
      <c r="G601" s="2">
        <v>30014</v>
      </c>
      <c r="H601" s="5">
        <f t="shared" si="70"/>
        <v>19.6249144421629</v>
      </c>
      <c r="I601" t="s">
        <v>26</v>
      </c>
      <c r="J601" t="s">
        <v>41</v>
      </c>
      <c r="K601" t="s">
        <v>42</v>
      </c>
      <c r="L601">
        <v>0</v>
      </c>
      <c r="M601" s="1" t="s">
        <v>48</v>
      </c>
      <c r="N601" t="s">
        <v>56</v>
      </c>
      <c r="O601">
        <v>1989</v>
      </c>
      <c r="P601" t="s">
        <v>56</v>
      </c>
      <c r="Q601" t="s">
        <v>32</v>
      </c>
      <c r="R601" t="s">
        <v>33</v>
      </c>
      <c r="S601" s="4">
        <v>184</v>
      </c>
      <c r="T601" s="4">
        <f t="shared" si="67"/>
        <v>72.440944881889763</v>
      </c>
      <c r="U601" s="4">
        <v>78</v>
      </c>
      <c r="V601" s="4">
        <f t="shared" si="68"/>
        <v>171.96056450420448</v>
      </c>
      <c r="W601">
        <v>0</v>
      </c>
      <c r="X601" t="s">
        <v>39</v>
      </c>
      <c r="Y601" s="1" t="s">
        <v>36</v>
      </c>
      <c r="Z601" s="5">
        <v>42</v>
      </c>
      <c r="AA601">
        <v>48</v>
      </c>
      <c r="AB601">
        <v>80</v>
      </c>
      <c r="AC601" s="5">
        <f t="shared" si="71"/>
        <v>31.496062992125985</v>
      </c>
      <c r="AD601">
        <v>86</v>
      </c>
      <c r="AE601" s="5">
        <f t="shared" si="69"/>
        <v>33.858267716535437</v>
      </c>
    </row>
    <row r="602" spans="1:34" x14ac:dyDescent="0.2">
      <c r="A602">
        <v>4600</v>
      </c>
      <c r="B602" t="s">
        <v>23</v>
      </c>
      <c r="C602" t="s">
        <v>137</v>
      </c>
      <c r="D602" s="2">
        <v>37182</v>
      </c>
      <c r="E602" s="3">
        <v>0.724675925925926</v>
      </c>
      <c r="F602" t="s">
        <v>25</v>
      </c>
      <c r="G602" s="2">
        <v>27003</v>
      </c>
      <c r="H602" s="5">
        <f t="shared" si="70"/>
        <v>27.868583162217661</v>
      </c>
      <c r="I602" t="s">
        <v>26</v>
      </c>
      <c r="J602" t="s">
        <v>47</v>
      </c>
      <c r="K602" t="s">
        <v>54</v>
      </c>
      <c r="L602">
        <v>0</v>
      </c>
      <c r="M602" s="1" t="s">
        <v>70</v>
      </c>
      <c r="N602" t="s">
        <v>56</v>
      </c>
      <c r="P602" t="s">
        <v>56</v>
      </c>
      <c r="Q602" t="s">
        <v>32</v>
      </c>
      <c r="R602" t="s">
        <v>33</v>
      </c>
      <c r="S602" s="4">
        <v>170</v>
      </c>
      <c r="T602" s="4">
        <f t="shared" si="67"/>
        <v>66.929133858267718</v>
      </c>
      <c r="U602" s="4">
        <v>59</v>
      </c>
      <c r="V602" s="4">
        <f t="shared" si="68"/>
        <v>130.07273468907778</v>
      </c>
      <c r="W602">
        <v>0</v>
      </c>
      <c r="X602" t="s">
        <v>39</v>
      </c>
      <c r="Y602" s="1" t="s">
        <v>36</v>
      </c>
      <c r="Z602" s="5">
        <v>42</v>
      </c>
      <c r="AA602" t="s">
        <v>104</v>
      </c>
      <c r="AB602" t="s">
        <v>36</v>
      </c>
      <c r="AC602" s="5" t="str">
        <f t="shared" si="71"/>
        <v>Don't Know</v>
      </c>
      <c r="AD602" t="s">
        <v>36</v>
      </c>
      <c r="AE602" s="5" t="str">
        <f t="shared" si="69"/>
        <v>Don't Know</v>
      </c>
    </row>
    <row r="603" spans="1:34" x14ac:dyDescent="0.2">
      <c r="A603">
        <v>4601</v>
      </c>
      <c r="B603" t="s">
        <v>23</v>
      </c>
      <c r="C603" t="s">
        <v>137</v>
      </c>
      <c r="D603" s="2">
        <v>37182</v>
      </c>
      <c r="E603" s="3">
        <v>0.73570601851851858</v>
      </c>
      <c r="F603" t="s">
        <v>25</v>
      </c>
      <c r="G603" s="2">
        <v>28400</v>
      </c>
      <c r="H603" s="5">
        <f t="shared" si="70"/>
        <v>24.043805612594113</v>
      </c>
      <c r="I603" t="s">
        <v>26</v>
      </c>
      <c r="J603" t="s">
        <v>117</v>
      </c>
      <c r="K603" t="s">
        <v>54</v>
      </c>
      <c r="L603">
        <v>0</v>
      </c>
      <c r="M603" s="1" t="s">
        <v>48</v>
      </c>
      <c r="N603" t="s">
        <v>56</v>
      </c>
      <c r="P603" t="s">
        <v>56</v>
      </c>
      <c r="Q603" t="s">
        <v>44</v>
      </c>
      <c r="R603" t="s">
        <v>33</v>
      </c>
      <c r="S603" s="4">
        <v>165</v>
      </c>
      <c r="T603" s="4">
        <f t="shared" si="67"/>
        <v>64.960629921259837</v>
      </c>
      <c r="U603" s="4">
        <v>60</v>
      </c>
      <c r="V603" s="4">
        <f t="shared" si="68"/>
        <v>132.27735731092653</v>
      </c>
      <c r="W603">
        <v>0</v>
      </c>
      <c r="X603" t="s">
        <v>39</v>
      </c>
      <c r="Y603" s="1" t="s">
        <v>36</v>
      </c>
      <c r="Z603" s="5">
        <v>37</v>
      </c>
      <c r="AC603" s="5" t="str">
        <f t="shared" si="71"/>
        <v/>
      </c>
      <c r="AE603" s="5" t="str">
        <f t="shared" si="69"/>
        <v/>
      </c>
      <c r="AF603" t="s">
        <v>45</v>
      </c>
      <c r="AG603">
        <v>44</v>
      </c>
      <c r="AH603">
        <v>36</v>
      </c>
    </row>
    <row r="604" spans="1:34" x14ac:dyDescent="0.2">
      <c r="A604">
        <v>4602</v>
      </c>
      <c r="B604" t="s">
        <v>23</v>
      </c>
      <c r="C604" t="s">
        <v>137</v>
      </c>
      <c r="D604" s="2">
        <v>37183</v>
      </c>
      <c r="E604" s="3">
        <v>0.43290509259259258</v>
      </c>
      <c r="F604" t="s">
        <v>25</v>
      </c>
      <c r="G604" s="2">
        <v>29191</v>
      </c>
      <c r="H604" s="5">
        <f t="shared" si="70"/>
        <v>21.880903490759753</v>
      </c>
      <c r="I604" t="s">
        <v>26</v>
      </c>
      <c r="J604" t="s">
        <v>62</v>
      </c>
      <c r="K604" t="s">
        <v>61</v>
      </c>
      <c r="L604">
        <v>0</v>
      </c>
      <c r="M604" s="1" t="s">
        <v>70</v>
      </c>
      <c r="N604" t="s">
        <v>30</v>
      </c>
      <c r="O604">
        <v>1999</v>
      </c>
      <c r="P604" t="s">
        <v>67</v>
      </c>
      <c r="Q604" t="s">
        <v>32</v>
      </c>
      <c r="R604" t="s">
        <v>33</v>
      </c>
      <c r="S604" s="4">
        <v>172</v>
      </c>
      <c r="T604" s="4">
        <f t="shared" si="67"/>
        <v>67.716535433070874</v>
      </c>
      <c r="U604" s="4">
        <v>57</v>
      </c>
      <c r="V604" s="4">
        <f t="shared" si="68"/>
        <v>125.66348944538022</v>
      </c>
      <c r="W604">
        <v>0</v>
      </c>
      <c r="X604" t="s">
        <v>39</v>
      </c>
      <c r="Y604" s="1" t="s">
        <v>36</v>
      </c>
      <c r="Z604" s="5">
        <v>42</v>
      </c>
      <c r="AA604">
        <v>48</v>
      </c>
      <c r="AB604">
        <v>85</v>
      </c>
      <c r="AC604" s="5">
        <f t="shared" si="71"/>
        <v>33.464566929133859</v>
      </c>
      <c r="AD604">
        <v>78.5</v>
      </c>
      <c r="AE604" s="5">
        <f t="shared" si="69"/>
        <v>30.905511811023622</v>
      </c>
    </row>
    <row r="605" spans="1:34" x14ac:dyDescent="0.2">
      <c r="A605">
        <v>4603</v>
      </c>
      <c r="B605" t="s">
        <v>23</v>
      </c>
      <c r="C605" t="s">
        <v>137</v>
      </c>
      <c r="D605" s="2">
        <v>37183</v>
      </c>
      <c r="E605" s="3">
        <v>0.47734953703703703</v>
      </c>
      <c r="F605" t="s">
        <v>25</v>
      </c>
      <c r="G605" s="2">
        <v>28278</v>
      </c>
      <c r="H605" s="5">
        <f t="shared" si="70"/>
        <v>24.380561259411362</v>
      </c>
      <c r="I605" t="s">
        <v>26</v>
      </c>
      <c r="J605" t="s">
        <v>41</v>
      </c>
      <c r="K605" t="s">
        <v>54</v>
      </c>
      <c r="L605">
        <v>0</v>
      </c>
      <c r="M605" s="1" t="s">
        <v>70</v>
      </c>
      <c r="N605" t="s">
        <v>71</v>
      </c>
      <c r="O605">
        <v>1998</v>
      </c>
      <c r="P605" t="s">
        <v>38</v>
      </c>
      <c r="Q605" t="s">
        <v>32</v>
      </c>
      <c r="R605" t="s">
        <v>33</v>
      </c>
      <c r="S605" s="4">
        <v>171</v>
      </c>
      <c r="T605" s="4">
        <f t="shared" si="67"/>
        <v>67.322834645669289</v>
      </c>
      <c r="U605" s="4">
        <v>85</v>
      </c>
      <c r="V605" s="4">
        <f t="shared" si="68"/>
        <v>187.39292285714592</v>
      </c>
      <c r="W605">
        <v>0</v>
      </c>
      <c r="X605" t="s">
        <v>39</v>
      </c>
      <c r="Y605" s="1" t="s">
        <v>36</v>
      </c>
      <c r="Z605" s="5">
        <v>43</v>
      </c>
      <c r="AA605">
        <v>52</v>
      </c>
      <c r="AB605">
        <v>100</v>
      </c>
      <c r="AC605" s="5">
        <f t="shared" si="71"/>
        <v>39.370078740157481</v>
      </c>
      <c r="AD605">
        <v>78.5</v>
      </c>
      <c r="AE605" s="5">
        <f t="shared" si="69"/>
        <v>30.905511811023622</v>
      </c>
    </row>
    <row r="606" spans="1:34" x14ac:dyDescent="0.2">
      <c r="A606">
        <v>4604</v>
      </c>
      <c r="B606" t="s">
        <v>23</v>
      </c>
      <c r="C606" t="s">
        <v>137</v>
      </c>
      <c r="D606" s="2">
        <v>37183</v>
      </c>
      <c r="E606" s="3">
        <v>0.47886574074074079</v>
      </c>
      <c r="F606" t="s">
        <v>25</v>
      </c>
      <c r="G606" s="2">
        <v>28980</v>
      </c>
      <c r="H606" s="5">
        <f t="shared" si="70"/>
        <v>22.458590006844627</v>
      </c>
      <c r="I606" t="s">
        <v>26</v>
      </c>
      <c r="J606" t="s">
        <v>41</v>
      </c>
      <c r="K606" t="s">
        <v>42</v>
      </c>
      <c r="L606">
        <v>0</v>
      </c>
      <c r="M606" s="1" t="s">
        <v>48</v>
      </c>
      <c r="N606" t="s">
        <v>56</v>
      </c>
      <c r="P606" t="s">
        <v>56</v>
      </c>
      <c r="Q606" t="s">
        <v>44</v>
      </c>
      <c r="R606" t="s">
        <v>33</v>
      </c>
      <c r="S606" s="4">
        <v>164</v>
      </c>
      <c r="T606" s="4">
        <f t="shared" si="67"/>
        <v>64.566929133858267</v>
      </c>
      <c r="U606" s="4">
        <v>62</v>
      </c>
      <c r="V606" s="4">
        <f t="shared" si="68"/>
        <v>136.68660255462407</v>
      </c>
      <c r="W606">
        <v>0</v>
      </c>
      <c r="X606" t="s">
        <v>39</v>
      </c>
      <c r="Y606" s="1" t="s">
        <v>36</v>
      </c>
      <c r="Z606" s="5">
        <v>38</v>
      </c>
      <c r="AC606" s="5" t="str">
        <f t="shared" si="71"/>
        <v/>
      </c>
      <c r="AE606" s="5" t="str">
        <f t="shared" si="69"/>
        <v/>
      </c>
      <c r="AF606" t="s">
        <v>45</v>
      </c>
      <c r="AG606">
        <v>44</v>
      </c>
      <c r="AH606" t="s">
        <v>177</v>
      </c>
    </row>
    <row r="607" spans="1:34" x14ac:dyDescent="0.2">
      <c r="A607">
        <v>4605</v>
      </c>
      <c r="B607" t="s">
        <v>23</v>
      </c>
      <c r="C607" t="s">
        <v>137</v>
      </c>
      <c r="D607" s="2">
        <v>37183</v>
      </c>
      <c r="E607" s="3">
        <v>0.48062500000000002</v>
      </c>
      <c r="F607" t="s">
        <v>25</v>
      </c>
      <c r="G607" s="2">
        <v>29499</v>
      </c>
      <c r="H607" s="5">
        <f t="shared" si="70"/>
        <v>21.037645448323065</v>
      </c>
      <c r="I607" t="s">
        <v>26</v>
      </c>
      <c r="J607" t="s">
        <v>41</v>
      </c>
      <c r="K607" t="s">
        <v>54</v>
      </c>
      <c r="L607">
        <v>0</v>
      </c>
      <c r="M607" s="1" t="s">
        <v>43</v>
      </c>
      <c r="N607" t="s">
        <v>56</v>
      </c>
      <c r="P607" t="s">
        <v>56</v>
      </c>
      <c r="Q607" t="s">
        <v>44</v>
      </c>
      <c r="R607" t="s">
        <v>33</v>
      </c>
      <c r="S607" s="4">
        <v>160</v>
      </c>
      <c r="T607" s="4">
        <f t="shared" si="67"/>
        <v>62.99212598425197</v>
      </c>
      <c r="U607" s="4">
        <v>56</v>
      </c>
      <c r="V607" s="4">
        <f t="shared" si="68"/>
        <v>123.45886682353144</v>
      </c>
      <c r="W607">
        <v>0</v>
      </c>
      <c r="X607" t="s">
        <v>39</v>
      </c>
      <c r="Y607" s="1" t="s">
        <v>36</v>
      </c>
      <c r="Z607" s="5">
        <v>38.5</v>
      </c>
      <c r="AC607" s="5" t="str">
        <f t="shared" si="71"/>
        <v/>
      </c>
      <c r="AE607" s="5" t="str">
        <f t="shared" si="69"/>
        <v/>
      </c>
      <c r="AF607" t="s">
        <v>52</v>
      </c>
      <c r="AG607">
        <v>44</v>
      </c>
      <c r="AH607" t="s">
        <v>183</v>
      </c>
    </row>
    <row r="608" spans="1:34" x14ac:dyDescent="0.2">
      <c r="A608">
        <v>4606</v>
      </c>
      <c r="B608" t="s">
        <v>23</v>
      </c>
      <c r="C608" t="s">
        <v>137</v>
      </c>
      <c r="D608" s="2">
        <v>37183</v>
      </c>
      <c r="E608" s="3">
        <v>0.52337962962962969</v>
      </c>
      <c r="F608" t="s">
        <v>25</v>
      </c>
      <c r="G608" s="2">
        <v>28966</v>
      </c>
      <c r="H608" s="5">
        <f t="shared" si="70"/>
        <v>22.496919917864478</v>
      </c>
      <c r="I608" t="s">
        <v>26</v>
      </c>
      <c r="J608" t="s">
        <v>117</v>
      </c>
      <c r="K608" t="s">
        <v>54</v>
      </c>
      <c r="L608">
        <v>0</v>
      </c>
      <c r="M608" s="1" t="s">
        <v>56</v>
      </c>
      <c r="N608" t="s">
        <v>56</v>
      </c>
      <c r="P608" t="s">
        <v>56</v>
      </c>
      <c r="Q608" t="s">
        <v>44</v>
      </c>
      <c r="R608" t="s">
        <v>33</v>
      </c>
      <c r="S608" s="4">
        <v>157</v>
      </c>
      <c r="T608" s="4">
        <f t="shared" si="67"/>
        <v>61.811023622047244</v>
      </c>
      <c r="U608" s="4">
        <v>65</v>
      </c>
      <c r="V608" s="4">
        <f t="shared" si="68"/>
        <v>143.3004704201704</v>
      </c>
      <c r="W608">
        <v>0</v>
      </c>
      <c r="X608" t="s">
        <v>39</v>
      </c>
      <c r="Y608" s="1" t="s">
        <v>36</v>
      </c>
      <c r="Z608" s="5">
        <v>37</v>
      </c>
      <c r="AC608" s="5" t="str">
        <f t="shared" si="71"/>
        <v/>
      </c>
      <c r="AE608" s="5" t="str">
        <f t="shared" si="69"/>
        <v/>
      </c>
      <c r="AF608" t="s">
        <v>45</v>
      </c>
      <c r="AG608">
        <v>46</v>
      </c>
      <c r="AH608" t="s">
        <v>177</v>
      </c>
    </row>
    <row r="609" spans="1:34" x14ac:dyDescent="0.2">
      <c r="A609">
        <v>4607</v>
      </c>
      <c r="B609" t="s">
        <v>23</v>
      </c>
      <c r="C609" t="s">
        <v>137</v>
      </c>
      <c r="D609" s="2">
        <v>37183</v>
      </c>
      <c r="E609" s="3">
        <v>0.61574074074074081</v>
      </c>
      <c r="F609" t="s">
        <v>25</v>
      </c>
      <c r="G609" s="2">
        <v>27136</v>
      </c>
      <c r="H609" s="5">
        <f t="shared" si="70"/>
        <v>27.507186858316221</v>
      </c>
      <c r="I609" t="s">
        <v>26</v>
      </c>
      <c r="J609" t="s">
        <v>60</v>
      </c>
      <c r="K609" t="s">
        <v>42</v>
      </c>
      <c r="L609">
        <v>0</v>
      </c>
      <c r="M609" s="1" t="s">
        <v>70</v>
      </c>
      <c r="N609" t="s">
        <v>30</v>
      </c>
      <c r="O609">
        <v>1994</v>
      </c>
      <c r="P609" t="s">
        <v>38</v>
      </c>
      <c r="Q609" t="s">
        <v>44</v>
      </c>
      <c r="R609" t="s">
        <v>33</v>
      </c>
      <c r="S609" s="4">
        <v>160</v>
      </c>
      <c r="T609" s="4">
        <f t="shared" si="67"/>
        <v>62.99212598425197</v>
      </c>
      <c r="U609" s="4">
        <v>49</v>
      </c>
      <c r="V609" s="4">
        <f t="shared" si="68"/>
        <v>108.02650847059</v>
      </c>
      <c r="W609">
        <v>0</v>
      </c>
      <c r="X609" t="s">
        <v>39</v>
      </c>
      <c r="Y609" s="1" t="s">
        <v>36</v>
      </c>
      <c r="Z609" s="5">
        <v>38</v>
      </c>
      <c r="AC609" s="5" t="str">
        <f t="shared" si="71"/>
        <v/>
      </c>
      <c r="AE609" s="5" t="str">
        <f t="shared" si="69"/>
        <v/>
      </c>
      <c r="AF609" t="s">
        <v>58</v>
      </c>
      <c r="AG609">
        <v>40</v>
      </c>
      <c r="AH609">
        <v>32</v>
      </c>
    </row>
    <row r="610" spans="1:34" x14ac:dyDescent="0.2">
      <c r="A610">
        <v>4608</v>
      </c>
      <c r="B610" t="s">
        <v>23</v>
      </c>
      <c r="C610" t="s">
        <v>137</v>
      </c>
      <c r="D610" s="2">
        <v>37183</v>
      </c>
      <c r="E610" s="3">
        <v>0.61815972222222226</v>
      </c>
      <c r="F610" t="s">
        <v>25</v>
      </c>
      <c r="G610" s="2">
        <v>22483</v>
      </c>
      <c r="H610" s="5">
        <f t="shared" si="70"/>
        <v>40.246406570841891</v>
      </c>
      <c r="I610" t="s">
        <v>26</v>
      </c>
      <c r="J610" t="s">
        <v>60</v>
      </c>
      <c r="K610" t="s">
        <v>54</v>
      </c>
      <c r="L610">
        <v>0</v>
      </c>
      <c r="M610" s="1" t="s">
        <v>70</v>
      </c>
      <c r="N610" t="s">
        <v>56</v>
      </c>
      <c r="P610" t="s">
        <v>56</v>
      </c>
      <c r="Q610" t="s">
        <v>44</v>
      </c>
      <c r="R610" t="s">
        <v>33</v>
      </c>
      <c r="S610" s="4">
        <v>162</v>
      </c>
      <c r="T610" s="4">
        <f t="shared" si="67"/>
        <v>63.779527559055119</v>
      </c>
      <c r="U610" s="4">
        <v>50</v>
      </c>
      <c r="V610" s="4">
        <f t="shared" si="68"/>
        <v>110.23113109243879</v>
      </c>
      <c r="W610">
        <v>0</v>
      </c>
      <c r="X610" t="s">
        <v>39</v>
      </c>
      <c r="Y610" s="1" t="s">
        <v>96</v>
      </c>
      <c r="Z610" s="5">
        <v>36</v>
      </c>
      <c r="AC610" s="5" t="str">
        <f t="shared" si="71"/>
        <v/>
      </c>
      <c r="AE610" s="5" t="str">
        <f t="shared" si="69"/>
        <v/>
      </c>
      <c r="AF610" t="s">
        <v>58</v>
      </c>
      <c r="AG610">
        <v>42</v>
      </c>
      <c r="AH610" t="s">
        <v>36</v>
      </c>
    </row>
    <row r="611" spans="1:34" x14ac:dyDescent="0.2">
      <c r="A611">
        <v>4609</v>
      </c>
      <c r="B611" t="s">
        <v>23</v>
      </c>
      <c r="C611" t="s">
        <v>137</v>
      </c>
      <c r="D611" s="2">
        <v>37183</v>
      </c>
      <c r="E611" s="3">
        <v>0.62732638888888892</v>
      </c>
      <c r="F611" t="s">
        <v>25</v>
      </c>
      <c r="G611" s="2">
        <v>30536</v>
      </c>
      <c r="H611" s="5">
        <f t="shared" si="70"/>
        <v>18.198494182067076</v>
      </c>
      <c r="I611" t="s">
        <v>56</v>
      </c>
      <c r="J611" t="s">
        <v>41</v>
      </c>
      <c r="K611" t="s">
        <v>57</v>
      </c>
      <c r="L611">
        <v>0</v>
      </c>
      <c r="M611" s="1" t="s">
        <v>48</v>
      </c>
      <c r="N611" t="s">
        <v>56</v>
      </c>
      <c r="P611" t="s">
        <v>56</v>
      </c>
      <c r="Q611" t="s">
        <v>32</v>
      </c>
      <c r="R611" t="s">
        <v>69</v>
      </c>
      <c r="S611" s="4">
        <v>179</v>
      </c>
      <c r="T611" s="4">
        <f t="shared" si="67"/>
        <v>70.472440944881896</v>
      </c>
      <c r="U611" s="4">
        <v>69</v>
      </c>
      <c r="V611" s="4">
        <f t="shared" si="68"/>
        <v>152.11896090756551</v>
      </c>
      <c r="W611">
        <v>0</v>
      </c>
      <c r="X611" t="s">
        <v>39</v>
      </c>
      <c r="Y611" s="1" t="s">
        <v>36</v>
      </c>
      <c r="Z611" s="5">
        <v>42</v>
      </c>
      <c r="AA611" t="s">
        <v>104</v>
      </c>
      <c r="AB611" t="s">
        <v>68</v>
      </c>
      <c r="AC611" s="5" t="s">
        <v>169</v>
      </c>
      <c r="AD611">
        <v>83.5</v>
      </c>
      <c r="AE611" s="5">
        <f t="shared" ref="AE611:AE642" si="72">IF(ISNUMBER(AD611),CONVERT(AD611,"cm","in"),IF(ISBLANK(AD611),"",AD611))</f>
        <v>32.874015748031496</v>
      </c>
    </row>
    <row r="612" spans="1:34" x14ac:dyDescent="0.2">
      <c r="A612">
        <v>4610</v>
      </c>
      <c r="B612" t="s">
        <v>23</v>
      </c>
      <c r="C612" t="s">
        <v>137</v>
      </c>
      <c r="D612" s="2">
        <v>37183</v>
      </c>
      <c r="E612" s="3">
        <v>0.67214120370370367</v>
      </c>
      <c r="F612" t="s">
        <v>25</v>
      </c>
      <c r="G612" s="2">
        <v>22488</v>
      </c>
      <c r="H612" s="5">
        <f t="shared" si="70"/>
        <v>40.232717316906232</v>
      </c>
      <c r="I612" t="s">
        <v>56</v>
      </c>
      <c r="J612" t="s">
        <v>101</v>
      </c>
      <c r="K612" t="s">
        <v>61</v>
      </c>
      <c r="L612">
        <v>1</v>
      </c>
      <c r="M612" s="1" t="s">
        <v>48</v>
      </c>
      <c r="N612" t="s">
        <v>56</v>
      </c>
      <c r="P612" t="s">
        <v>56</v>
      </c>
      <c r="Q612" t="s">
        <v>44</v>
      </c>
      <c r="R612" t="s">
        <v>69</v>
      </c>
      <c r="S612" s="4">
        <v>160</v>
      </c>
      <c r="T612" s="4">
        <f t="shared" si="67"/>
        <v>62.99212598425197</v>
      </c>
      <c r="U612" s="4">
        <v>58</v>
      </c>
      <c r="V612" s="4">
        <f t="shared" si="68"/>
        <v>127.86811206722898</v>
      </c>
      <c r="W612">
        <v>0</v>
      </c>
      <c r="X612" t="s">
        <v>34</v>
      </c>
      <c r="Y612" s="1" t="s">
        <v>36</v>
      </c>
      <c r="Z612" s="5">
        <v>36</v>
      </c>
      <c r="AC612" s="5" t="str">
        <f t="shared" ref="AC612:AC621" si="73">IF(ISNUMBER(AB612),CONVERT(AB612,"cm","in"),IF(ISBLANK(AB612),"",AB612))</f>
        <v/>
      </c>
      <c r="AE612" s="5" t="str">
        <f t="shared" si="72"/>
        <v/>
      </c>
      <c r="AF612" t="s">
        <v>52</v>
      </c>
      <c r="AG612">
        <v>42</v>
      </c>
      <c r="AH612">
        <v>32</v>
      </c>
    </row>
    <row r="613" spans="1:34" x14ac:dyDescent="0.2">
      <c r="A613">
        <v>4611</v>
      </c>
      <c r="B613" t="s">
        <v>23</v>
      </c>
      <c r="C613" t="s">
        <v>137</v>
      </c>
      <c r="D613" s="2">
        <v>37183</v>
      </c>
      <c r="E613" s="3">
        <v>0.6783217592592593</v>
      </c>
      <c r="F613" t="s">
        <v>25</v>
      </c>
      <c r="G613" s="2">
        <v>22749</v>
      </c>
      <c r="H613" s="5">
        <f t="shared" si="70"/>
        <v>39.518138261464749</v>
      </c>
      <c r="I613" t="s">
        <v>26</v>
      </c>
      <c r="J613" t="s">
        <v>141</v>
      </c>
      <c r="K613" t="s">
        <v>57</v>
      </c>
      <c r="L613">
        <v>0</v>
      </c>
      <c r="M613" s="1" t="s">
        <v>55</v>
      </c>
      <c r="N613" t="s">
        <v>71</v>
      </c>
      <c r="O613">
        <v>1989</v>
      </c>
      <c r="P613" t="s">
        <v>38</v>
      </c>
      <c r="Q613" t="s">
        <v>32</v>
      </c>
      <c r="R613" t="s">
        <v>33</v>
      </c>
      <c r="S613" s="4">
        <v>174</v>
      </c>
      <c r="T613" s="4">
        <f t="shared" si="67"/>
        <v>68.503937007874015</v>
      </c>
      <c r="U613" s="4">
        <v>94</v>
      </c>
      <c r="V613" s="4">
        <f t="shared" si="68"/>
        <v>207.23452645378492</v>
      </c>
      <c r="W613">
        <v>0</v>
      </c>
      <c r="X613" t="s">
        <v>34</v>
      </c>
      <c r="Y613" s="1" t="s">
        <v>36</v>
      </c>
      <c r="Z613" s="5">
        <v>42</v>
      </c>
      <c r="AA613">
        <v>50</v>
      </c>
      <c r="AB613">
        <v>100</v>
      </c>
      <c r="AC613" s="5">
        <f t="shared" si="73"/>
        <v>39.370078740157481</v>
      </c>
      <c r="AD613">
        <v>76</v>
      </c>
      <c r="AE613" s="5">
        <f t="shared" si="72"/>
        <v>29.921259842519685</v>
      </c>
    </row>
    <row r="614" spans="1:34" x14ac:dyDescent="0.2">
      <c r="A614">
        <v>4612</v>
      </c>
      <c r="B614" t="s">
        <v>23</v>
      </c>
      <c r="C614" t="s">
        <v>137</v>
      </c>
      <c r="D614" s="2">
        <v>37186</v>
      </c>
      <c r="E614" s="3">
        <v>0.46076388888888892</v>
      </c>
      <c r="F614" t="s">
        <v>25</v>
      </c>
      <c r="G614" s="2">
        <v>30172</v>
      </c>
      <c r="H614" s="5">
        <f t="shared" si="70"/>
        <v>19.20328542094456</v>
      </c>
      <c r="I614" t="s">
        <v>26</v>
      </c>
      <c r="J614" t="s">
        <v>117</v>
      </c>
      <c r="K614" t="s">
        <v>54</v>
      </c>
      <c r="L614">
        <v>0</v>
      </c>
      <c r="M614" s="1" t="s">
        <v>29</v>
      </c>
      <c r="N614" t="s">
        <v>56</v>
      </c>
      <c r="P614" t="s">
        <v>56</v>
      </c>
      <c r="Q614" t="s">
        <v>44</v>
      </c>
      <c r="R614" t="s">
        <v>33</v>
      </c>
      <c r="S614" s="4">
        <v>172</v>
      </c>
      <c r="T614" s="4">
        <f t="shared" si="67"/>
        <v>67.716535433070874</v>
      </c>
      <c r="U614" s="4">
        <v>60</v>
      </c>
      <c r="V614" s="4">
        <f t="shared" si="68"/>
        <v>132.27735731092653</v>
      </c>
      <c r="W614">
        <v>0</v>
      </c>
      <c r="X614" t="s">
        <v>39</v>
      </c>
      <c r="Y614" s="1" t="s">
        <v>36</v>
      </c>
      <c r="Z614" s="5">
        <v>39</v>
      </c>
      <c r="AC614" s="5" t="str">
        <f t="shared" si="73"/>
        <v/>
      </c>
      <c r="AE614" s="5" t="str">
        <f t="shared" si="72"/>
        <v/>
      </c>
      <c r="AF614" t="s">
        <v>52</v>
      </c>
      <c r="AG614">
        <v>44</v>
      </c>
      <c r="AH614" t="s">
        <v>177</v>
      </c>
    </row>
    <row r="615" spans="1:34" x14ac:dyDescent="0.2">
      <c r="A615">
        <v>4613</v>
      </c>
      <c r="B615" t="s">
        <v>23</v>
      </c>
      <c r="C615" t="s">
        <v>137</v>
      </c>
      <c r="D615" s="2">
        <v>37186</v>
      </c>
      <c r="E615" s="3">
        <v>0.46402777777777776</v>
      </c>
      <c r="F615" t="s">
        <v>25</v>
      </c>
      <c r="G615" s="2">
        <v>16810</v>
      </c>
      <c r="H615" s="5">
        <f t="shared" si="70"/>
        <v>55.786447638603697</v>
      </c>
      <c r="I615" t="s">
        <v>26</v>
      </c>
      <c r="J615" t="s">
        <v>122</v>
      </c>
      <c r="K615" t="s">
        <v>54</v>
      </c>
      <c r="L615">
        <v>2</v>
      </c>
      <c r="M615" s="1" t="s">
        <v>70</v>
      </c>
      <c r="N615" t="s">
        <v>56</v>
      </c>
      <c r="P615" t="s">
        <v>56</v>
      </c>
      <c r="Q615" t="s">
        <v>44</v>
      </c>
      <c r="R615" t="s">
        <v>33</v>
      </c>
      <c r="S615" s="4">
        <v>157</v>
      </c>
      <c r="T615" s="4">
        <f t="shared" si="67"/>
        <v>61.811023622047244</v>
      </c>
      <c r="U615" s="4">
        <v>57</v>
      </c>
      <c r="V615" s="4">
        <f t="shared" si="68"/>
        <v>125.66348944538022</v>
      </c>
      <c r="W615">
        <v>0</v>
      </c>
      <c r="X615" t="s">
        <v>34</v>
      </c>
      <c r="Y615" s="1" t="s">
        <v>40</v>
      </c>
      <c r="Z615" s="5">
        <v>37</v>
      </c>
      <c r="AC615" s="5" t="str">
        <f t="shared" si="73"/>
        <v/>
      </c>
      <c r="AE615" s="5" t="str">
        <f t="shared" si="72"/>
        <v/>
      </c>
      <c r="AF615" t="s">
        <v>52</v>
      </c>
      <c r="AG615">
        <v>44</v>
      </c>
      <c r="AH615" t="s">
        <v>173</v>
      </c>
    </row>
    <row r="616" spans="1:34" x14ac:dyDescent="0.2">
      <c r="A616">
        <v>4614</v>
      </c>
      <c r="B616" t="s">
        <v>23</v>
      </c>
      <c r="C616" t="s">
        <v>137</v>
      </c>
      <c r="D616" s="2">
        <v>37186</v>
      </c>
      <c r="E616" s="3">
        <v>0.48271990740740739</v>
      </c>
      <c r="F616" t="s">
        <v>25</v>
      </c>
      <c r="G616" s="2">
        <v>27546</v>
      </c>
      <c r="H616" s="5">
        <f t="shared" si="70"/>
        <v>26.392881587953458</v>
      </c>
      <c r="I616" t="s">
        <v>26</v>
      </c>
      <c r="J616" t="s">
        <v>60</v>
      </c>
      <c r="K616" t="s">
        <v>54</v>
      </c>
      <c r="L616">
        <v>0</v>
      </c>
      <c r="M616" s="1" t="s">
        <v>70</v>
      </c>
      <c r="N616" t="s">
        <v>56</v>
      </c>
      <c r="P616" t="s">
        <v>56</v>
      </c>
      <c r="Q616" t="s">
        <v>44</v>
      </c>
      <c r="R616" t="s">
        <v>33</v>
      </c>
      <c r="S616" s="4">
        <v>161</v>
      </c>
      <c r="T616" s="4">
        <f t="shared" si="67"/>
        <v>63.385826771653548</v>
      </c>
      <c r="U616" s="4">
        <v>49</v>
      </c>
      <c r="V616" s="4">
        <f t="shared" si="68"/>
        <v>108.02650847059</v>
      </c>
      <c r="W616">
        <v>0</v>
      </c>
      <c r="X616" t="s">
        <v>39</v>
      </c>
      <c r="Y616" s="1" t="s">
        <v>118</v>
      </c>
      <c r="Z616" s="5" t="s">
        <v>115</v>
      </c>
      <c r="AC616" s="5" t="str">
        <f t="shared" si="73"/>
        <v/>
      </c>
      <c r="AE616" s="5" t="str">
        <f t="shared" si="72"/>
        <v/>
      </c>
      <c r="AF616" t="s">
        <v>160</v>
      </c>
      <c r="AG616">
        <v>8</v>
      </c>
    </row>
    <row r="617" spans="1:34" x14ac:dyDescent="0.2">
      <c r="A617">
        <v>4615</v>
      </c>
      <c r="B617" t="s">
        <v>23</v>
      </c>
      <c r="C617" t="s">
        <v>137</v>
      </c>
      <c r="D617" s="2">
        <v>37186</v>
      </c>
      <c r="E617" s="3">
        <v>0.49572916666666672</v>
      </c>
      <c r="F617" t="s">
        <v>25</v>
      </c>
      <c r="G617" s="2">
        <v>16754</v>
      </c>
      <c r="H617" s="5">
        <f t="shared" si="70"/>
        <v>55.939767282683093</v>
      </c>
      <c r="I617" t="s">
        <v>53</v>
      </c>
      <c r="J617" t="s">
        <v>89</v>
      </c>
      <c r="K617" t="s">
        <v>57</v>
      </c>
      <c r="L617">
        <v>2</v>
      </c>
      <c r="M617" s="1" t="s">
        <v>29</v>
      </c>
      <c r="N617" t="s">
        <v>56</v>
      </c>
      <c r="P617" t="s">
        <v>56</v>
      </c>
      <c r="Q617" t="s">
        <v>44</v>
      </c>
      <c r="R617" t="s">
        <v>33</v>
      </c>
      <c r="S617" s="4">
        <v>156</v>
      </c>
      <c r="T617" s="4">
        <f t="shared" si="67"/>
        <v>61.417322834645667</v>
      </c>
      <c r="U617" s="4">
        <v>65</v>
      </c>
      <c r="V617" s="4">
        <f t="shared" si="68"/>
        <v>143.3004704201704</v>
      </c>
      <c r="W617">
        <v>0</v>
      </c>
      <c r="X617" t="s">
        <v>94</v>
      </c>
      <c r="Y617" s="1" t="s">
        <v>96</v>
      </c>
      <c r="Z617" s="5">
        <v>37</v>
      </c>
      <c r="AC617" s="5" t="str">
        <f t="shared" si="73"/>
        <v/>
      </c>
      <c r="AE617" s="5" t="str">
        <f t="shared" si="72"/>
        <v/>
      </c>
      <c r="AF617" t="s">
        <v>97</v>
      </c>
      <c r="AG617">
        <v>48</v>
      </c>
      <c r="AH617" t="s">
        <v>182</v>
      </c>
    </row>
    <row r="618" spans="1:34" x14ac:dyDescent="0.2">
      <c r="A618">
        <v>4616</v>
      </c>
      <c r="B618" t="s">
        <v>23</v>
      </c>
      <c r="C618" t="s">
        <v>137</v>
      </c>
      <c r="D618" s="2">
        <v>37186</v>
      </c>
      <c r="E618" s="3">
        <v>0.50146990740740738</v>
      </c>
      <c r="F618" t="s">
        <v>25</v>
      </c>
      <c r="G618" s="2">
        <v>28136</v>
      </c>
      <c r="H618" s="5">
        <f t="shared" si="70"/>
        <v>24.777549623545518</v>
      </c>
      <c r="I618" t="s">
        <v>26</v>
      </c>
      <c r="J618" t="s">
        <v>117</v>
      </c>
      <c r="K618" t="s">
        <v>63</v>
      </c>
      <c r="L618">
        <v>0</v>
      </c>
      <c r="M618" s="1" t="s">
        <v>43</v>
      </c>
      <c r="N618" t="s">
        <v>56</v>
      </c>
      <c r="O618">
        <v>1999</v>
      </c>
      <c r="P618" t="s">
        <v>56</v>
      </c>
      <c r="Q618" t="s">
        <v>32</v>
      </c>
      <c r="R618" t="s">
        <v>33</v>
      </c>
      <c r="S618" s="4">
        <v>177</v>
      </c>
      <c r="T618" s="4">
        <f t="shared" si="67"/>
        <v>69.685039370078741</v>
      </c>
      <c r="U618" s="4">
        <v>75</v>
      </c>
      <c r="V618" s="4">
        <f t="shared" si="68"/>
        <v>165.34669663865816</v>
      </c>
      <c r="W618">
        <v>0</v>
      </c>
      <c r="X618" t="s">
        <v>39</v>
      </c>
      <c r="Y618" s="1" t="s">
        <v>40</v>
      </c>
      <c r="Z618" s="5">
        <v>43</v>
      </c>
      <c r="AA618">
        <v>50</v>
      </c>
      <c r="AB618">
        <v>85</v>
      </c>
      <c r="AC618" s="5">
        <f t="shared" si="73"/>
        <v>33.464566929133859</v>
      </c>
      <c r="AD618">
        <v>81</v>
      </c>
      <c r="AE618" s="5">
        <f t="shared" si="72"/>
        <v>31.889763779527559</v>
      </c>
    </row>
    <row r="619" spans="1:34" x14ac:dyDescent="0.2">
      <c r="A619">
        <v>4617</v>
      </c>
      <c r="B619" t="s">
        <v>23</v>
      </c>
      <c r="C619" t="s">
        <v>137</v>
      </c>
      <c r="D619" s="2">
        <v>37186</v>
      </c>
      <c r="E619" s="3">
        <v>0.51451388888888883</v>
      </c>
      <c r="F619" t="s">
        <v>25</v>
      </c>
      <c r="G619" s="2">
        <v>27552</v>
      </c>
      <c r="H619" s="5">
        <f t="shared" si="70"/>
        <v>26.376454483230663</v>
      </c>
      <c r="I619" t="s">
        <v>26</v>
      </c>
      <c r="J619" t="s">
        <v>47</v>
      </c>
      <c r="K619" t="s">
        <v>54</v>
      </c>
      <c r="L619">
        <v>0</v>
      </c>
      <c r="M619" s="1" t="s">
        <v>43</v>
      </c>
      <c r="N619" t="s">
        <v>56</v>
      </c>
      <c r="P619" t="s">
        <v>56</v>
      </c>
      <c r="Q619" t="s">
        <v>44</v>
      </c>
      <c r="R619" t="s">
        <v>33</v>
      </c>
      <c r="S619" s="4">
        <v>168</v>
      </c>
      <c r="T619" s="4">
        <f t="shared" si="67"/>
        <v>66.141732283464577</v>
      </c>
      <c r="U619" s="4">
        <v>52</v>
      </c>
      <c r="V619" s="4">
        <f t="shared" si="68"/>
        <v>114.64037633613634</v>
      </c>
      <c r="W619">
        <v>0</v>
      </c>
      <c r="X619" t="s">
        <v>39</v>
      </c>
      <c r="Y619" s="1" t="s">
        <v>35</v>
      </c>
      <c r="Z619" s="5">
        <v>38</v>
      </c>
      <c r="AC619" s="5" t="str">
        <f t="shared" si="73"/>
        <v/>
      </c>
      <c r="AE619" s="5" t="str">
        <f t="shared" si="72"/>
        <v/>
      </c>
      <c r="AF619" t="s">
        <v>52</v>
      </c>
      <c r="AG619">
        <v>42</v>
      </c>
      <c r="AH619" t="s">
        <v>174</v>
      </c>
    </row>
    <row r="620" spans="1:34" x14ac:dyDescent="0.2">
      <c r="A620">
        <v>4618</v>
      </c>
      <c r="B620" t="s">
        <v>23</v>
      </c>
      <c r="C620" t="s">
        <v>137</v>
      </c>
      <c r="D620" s="2">
        <v>37186</v>
      </c>
      <c r="E620" s="3">
        <v>0.62146990740740737</v>
      </c>
      <c r="F620" t="s">
        <v>25</v>
      </c>
      <c r="G620" s="2">
        <v>29975</v>
      </c>
      <c r="H620" s="5">
        <f t="shared" si="70"/>
        <v>19.742642026009584</v>
      </c>
      <c r="I620" t="s">
        <v>26</v>
      </c>
      <c r="J620" t="s">
        <v>117</v>
      </c>
      <c r="K620" t="s">
        <v>54</v>
      </c>
      <c r="L620">
        <v>0</v>
      </c>
      <c r="M620" s="1" t="s">
        <v>29</v>
      </c>
      <c r="N620" t="s">
        <v>56</v>
      </c>
      <c r="P620" t="s">
        <v>56</v>
      </c>
      <c r="Q620" t="s">
        <v>44</v>
      </c>
      <c r="R620" t="s">
        <v>33</v>
      </c>
      <c r="S620" s="4">
        <v>160</v>
      </c>
      <c r="T620" s="4">
        <f t="shared" si="67"/>
        <v>62.99212598425197</v>
      </c>
      <c r="U620" s="4">
        <v>52</v>
      </c>
      <c r="V620" s="4">
        <f t="shared" si="68"/>
        <v>114.64037633613634</v>
      </c>
      <c r="W620">
        <v>0</v>
      </c>
      <c r="X620" t="s">
        <v>39</v>
      </c>
      <c r="Y620" s="1" t="s">
        <v>36</v>
      </c>
      <c r="Z620" s="5">
        <v>36.5</v>
      </c>
      <c r="AC620" s="5" t="str">
        <f t="shared" si="73"/>
        <v/>
      </c>
      <c r="AE620" s="5" t="str">
        <f t="shared" si="72"/>
        <v/>
      </c>
      <c r="AF620" t="s">
        <v>52</v>
      </c>
      <c r="AG620">
        <v>44</v>
      </c>
      <c r="AH620" t="s">
        <v>179</v>
      </c>
    </row>
    <row r="621" spans="1:34" x14ac:dyDescent="0.2">
      <c r="A621">
        <v>4619</v>
      </c>
      <c r="B621" t="s">
        <v>23</v>
      </c>
      <c r="C621" t="s">
        <v>137</v>
      </c>
      <c r="D621" s="2">
        <v>37186</v>
      </c>
      <c r="E621" s="3">
        <v>0.68373842592592593</v>
      </c>
      <c r="F621" t="s">
        <v>25</v>
      </c>
      <c r="G621" s="2">
        <v>24846</v>
      </c>
      <c r="H621" s="5">
        <f t="shared" si="70"/>
        <v>33.785078713210133</v>
      </c>
      <c r="I621" t="s">
        <v>26</v>
      </c>
      <c r="J621" t="s">
        <v>41</v>
      </c>
      <c r="K621" t="s">
        <v>54</v>
      </c>
      <c r="L621">
        <v>0</v>
      </c>
      <c r="M621" s="1" t="s">
        <v>70</v>
      </c>
      <c r="N621" t="s">
        <v>56</v>
      </c>
      <c r="P621" t="s">
        <v>56</v>
      </c>
      <c r="Q621" t="s">
        <v>44</v>
      </c>
      <c r="R621" t="s">
        <v>33</v>
      </c>
      <c r="S621" s="4">
        <v>162</v>
      </c>
      <c r="T621" s="4">
        <f t="shared" si="67"/>
        <v>63.779527559055119</v>
      </c>
      <c r="U621" s="4">
        <v>58</v>
      </c>
      <c r="V621" s="4">
        <f t="shared" si="68"/>
        <v>127.86811206722898</v>
      </c>
      <c r="W621">
        <v>0</v>
      </c>
      <c r="X621" t="s">
        <v>39</v>
      </c>
      <c r="Y621" s="1" t="s">
        <v>36</v>
      </c>
      <c r="Z621" s="5">
        <v>36</v>
      </c>
      <c r="AC621" s="5" t="str">
        <f t="shared" si="73"/>
        <v/>
      </c>
      <c r="AE621" s="5" t="str">
        <f t="shared" si="72"/>
        <v/>
      </c>
      <c r="AF621" t="s">
        <v>45</v>
      </c>
      <c r="AG621">
        <v>40</v>
      </c>
      <c r="AH621">
        <v>34</v>
      </c>
    </row>
    <row r="622" spans="1:34" x14ac:dyDescent="0.2">
      <c r="A622">
        <v>4620</v>
      </c>
      <c r="B622" t="s">
        <v>23</v>
      </c>
      <c r="C622" t="s">
        <v>137</v>
      </c>
      <c r="D622" s="2">
        <v>37186</v>
      </c>
      <c r="E622" s="3">
        <v>0.72403935185185186</v>
      </c>
      <c r="F622" t="s">
        <v>25</v>
      </c>
      <c r="G622" s="2">
        <v>30463</v>
      </c>
      <c r="H622" s="5">
        <f t="shared" si="70"/>
        <v>18.406570841889117</v>
      </c>
      <c r="I622" t="s">
        <v>26</v>
      </c>
      <c r="J622" t="s">
        <v>41</v>
      </c>
      <c r="K622" t="s">
        <v>57</v>
      </c>
      <c r="L622">
        <v>0</v>
      </c>
      <c r="M622" s="1" t="s">
        <v>56</v>
      </c>
      <c r="N622" t="s">
        <v>56</v>
      </c>
      <c r="P622" t="s">
        <v>56</v>
      </c>
      <c r="Q622" t="s">
        <v>32</v>
      </c>
      <c r="R622" t="s">
        <v>33</v>
      </c>
      <c r="S622" s="4">
        <v>183</v>
      </c>
      <c r="T622" s="4">
        <f t="shared" si="67"/>
        <v>72.047244094488192</v>
      </c>
      <c r="U622" s="4">
        <v>65</v>
      </c>
      <c r="V622" s="4">
        <f t="shared" si="68"/>
        <v>143.3004704201704</v>
      </c>
      <c r="W622">
        <v>0</v>
      </c>
      <c r="X622" t="s">
        <v>39</v>
      </c>
      <c r="Y622" s="1" t="s">
        <v>36</v>
      </c>
      <c r="Z622" s="5" t="s">
        <v>86</v>
      </c>
      <c r="AA622">
        <v>50</v>
      </c>
      <c r="AB622" t="s">
        <v>68</v>
      </c>
      <c r="AC622" s="5" t="s">
        <v>169</v>
      </c>
      <c r="AD622">
        <v>86</v>
      </c>
      <c r="AE622" s="5">
        <f t="shared" si="72"/>
        <v>33.858267716535437</v>
      </c>
    </row>
    <row r="623" spans="1:34" x14ac:dyDescent="0.2">
      <c r="A623">
        <v>4621</v>
      </c>
      <c r="B623" t="s">
        <v>23</v>
      </c>
      <c r="C623" t="s">
        <v>137</v>
      </c>
      <c r="D623" s="2">
        <v>37186</v>
      </c>
      <c r="E623" s="3">
        <v>0.72671296296296306</v>
      </c>
      <c r="F623" t="s">
        <v>25</v>
      </c>
      <c r="G623" s="2">
        <v>30586</v>
      </c>
      <c r="H623" s="5">
        <f t="shared" si="70"/>
        <v>18.069815195071868</v>
      </c>
      <c r="I623" t="s">
        <v>77</v>
      </c>
      <c r="J623" t="s">
        <v>41</v>
      </c>
      <c r="K623" t="s">
        <v>57</v>
      </c>
      <c r="L623">
        <v>0</v>
      </c>
      <c r="M623" s="1" t="s">
        <v>55</v>
      </c>
      <c r="N623" t="s">
        <v>56</v>
      </c>
      <c r="P623" t="s">
        <v>56</v>
      </c>
      <c r="Q623" t="s">
        <v>32</v>
      </c>
      <c r="R623" t="s">
        <v>33</v>
      </c>
      <c r="S623" s="4">
        <v>171</v>
      </c>
      <c r="T623" s="4">
        <f t="shared" si="67"/>
        <v>67.322834645669289</v>
      </c>
      <c r="U623" s="4">
        <v>65</v>
      </c>
      <c r="V623" s="4">
        <f t="shared" si="68"/>
        <v>143.3004704201704</v>
      </c>
      <c r="W623">
        <v>0</v>
      </c>
      <c r="X623" t="s">
        <v>39</v>
      </c>
      <c r="Y623" s="1" t="s">
        <v>36</v>
      </c>
      <c r="Z623" s="5">
        <v>41.5</v>
      </c>
      <c r="AA623">
        <v>48</v>
      </c>
      <c r="AB623" t="s">
        <v>68</v>
      </c>
      <c r="AC623" s="5" t="s">
        <v>169</v>
      </c>
      <c r="AD623">
        <v>73.5</v>
      </c>
      <c r="AE623" s="5">
        <f t="shared" si="72"/>
        <v>28.937007874015748</v>
      </c>
    </row>
    <row r="624" spans="1:34" x14ac:dyDescent="0.2">
      <c r="A624">
        <v>4622</v>
      </c>
      <c r="B624" t="s">
        <v>23</v>
      </c>
      <c r="C624" t="s">
        <v>137</v>
      </c>
      <c r="D624" s="2">
        <v>37186</v>
      </c>
      <c r="E624" s="3">
        <v>0.7386921296296296</v>
      </c>
      <c r="F624" t="s">
        <v>25</v>
      </c>
      <c r="G624" s="2">
        <v>27210</v>
      </c>
      <c r="H624" s="5">
        <f t="shared" si="70"/>
        <v>27.312799452429843</v>
      </c>
      <c r="I624" t="s">
        <v>26</v>
      </c>
      <c r="J624" t="s">
        <v>117</v>
      </c>
      <c r="K624" t="s">
        <v>57</v>
      </c>
      <c r="L624">
        <v>0</v>
      </c>
      <c r="M624" s="1" t="s">
        <v>55</v>
      </c>
      <c r="N624" t="s">
        <v>56</v>
      </c>
      <c r="P624" t="s">
        <v>56</v>
      </c>
      <c r="Q624" t="s">
        <v>44</v>
      </c>
      <c r="R624" t="s">
        <v>33</v>
      </c>
      <c r="S624" s="4">
        <v>170</v>
      </c>
      <c r="T624" s="4">
        <f t="shared" si="67"/>
        <v>66.929133858267718</v>
      </c>
      <c r="U624" s="4">
        <v>70</v>
      </c>
      <c r="V624" s="4">
        <f t="shared" si="68"/>
        <v>154.32358352941429</v>
      </c>
      <c r="W624">
        <v>0</v>
      </c>
      <c r="X624" t="s">
        <v>39</v>
      </c>
      <c r="Y624" s="1" t="s">
        <v>40</v>
      </c>
      <c r="Z624" s="5">
        <v>40</v>
      </c>
      <c r="AC624" s="5" t="str">
        <f t="shared" ref="AC624:AC630" si="74">IF(ISNUMBER(AB624),CONVERT(AB624,"cm","in"),IF(ISBLANK(AB624),"",AB624))</f>
        <v/>
      </c>
      <c r="AE624" s="5" t="str">
        <f t="shared" si="72"/>
        <v/>
      </c>
      <c r="AF624" t="s">
        <v>124</v>
      </c>
      <c r="AG624">
        <v>50</v>
      </c>
      <c r="AH624">
        <v>40</v>
      </c>
    </row>
    <row r="625" spans="1:34" x14ac:dyDescent="0.2">
      <c r="A625">
        <v>4623</v>
      </c>
      <c r="B625" t="s">
        <v>23</v>
      </c>
      <c r="C625" t="s">
        <v>137</v>
      </c>
      <c r="D625" s="2">
        <v>37187</v>
      </c>
      <c r="E625" s="3">
        <v>0.40641203703703704</v>
      </c>
      <c r="F625" t="s">
        <v>25</v>
      </c>
      <c r="G625" s="2">
        <v>27418</v>
      </c>
      <c r="H625" s="5">
        <f t="shared" si="70"/>
        <v>26.746064339493497</v>
      </c>
      <c r="I625" t="s">
        <v>26</v>
      </c>
      <c r="J625" t="s">
        <v>62</v>
      </c>
      <c r="K625" t="s">
        <v>61</v>
      </c>
      <c r="L625">
        <v>0</v>
      </c>
      <c r="M625" s="1" t="s">
        <v>55</v>
      </c>
      <c r="N625" t="s">
        <v>30</v>
      </c>
      <c r="O625">
        <v>2000</v>
      </c>
      <c r="P625" t="s">
        <v>67</v>
      </c>
      <c r="Q625" t="s">
        <v>32</v>
      </c>
      <c r="R625" t="s">
        <v>33</v>
      </c>
      <c r="S625" s="4">
        <v>173</v>
      </c>
      <c r="T625" s="4">
        <f t="shared" si="67"/>
        <v>68.110236220472444</v>
      </c>
      <c r="U625" s="4">
        <v>73</v>
      </c>
      <c r="V625" s="4">
        <f t="shared" si="68"/>
        <v>160.93745139496062</v>
      </c>
      <c r="W625">
        <v>0</v>
      </c>
      <c r="X625" t="s">
        <v>39</v>
      </c>
      <c r="Y625" s="1" t="s">
        <v>36</v>
      </c>
      <c r="Z625" s="5">
        <v>41</v>
      </c>
      <c r="AA625">
        <v>48</v>
      </c>
      <c r="AB625">
        <v>85</v>
      </c>
      <c r="AC625" s="5">
        <f t="shared" si="74"/>
        <v>33.464566929133859</v>
      </c>
      <c r="AD625">
        <v>76</v>
      </c>
      <c r="AE625" s="5">
        <f t="shared" si="72"/>
        <v>29.921259842519685</v>
      </c>
    </row>
    <row r="626" spans="1:34" x14ac:dyDescent="0.2">
      <c r="A626">
        <v>4624</v>
      </c>
      <c r="B626" t="s">
        <v>23</v>
      </c>
      <c r="C626" t="s">
        <v>137</v>
      </c>
      <c r="D626" s="2">
        <v>37187</v>
      </c>
      <c r="E626" s="3">
        <v>0.44778935185185187</v>
      </c>
      <c r="F626" t="s">
        <v>25</v>
      </c>
      <c r="G626" s="2">
        <v>27543</v>
      </c>
      <c r="H626" s="5">
        <f t="shared" si="70"/>
        <v>26.403832991101986</v>
      </c>
      <c r="I626" t="s">
        <v>26</v>
      </c>
      <c r="J626" t="s">
        <v>47</v>
      </c>
      <c r="K626" t="s">
        <v>54</v>
      </c>
      <c r="L626">
        <v>0</v>
      </c>
      <c r="M626" s="1" t="s">
        <v>48</v>
      </c>
      <c r="N626" t="s">
        <v>56</v>
      </c>
      <c r="P626" t="s">
        <v>56</v>
      </c>
      <c r="Q626" t="s">
        <v>32</v>
      </c>
      <c r="R626" t="s">
        <v>33</v>
      </c>
      <c r="S626" s="4">
        <v>182</v>
      </c>
      <c r="T626" s="4">
        <f t="shared" si="67"/>
        <v>71.653543307086608</v>
      </c>
      <c r="U626" s="4">
        <v>72</v>
      </c>
      <c r="V626" s="4">
        <f t="shared" si="68"/>
        <v>158.73282877311183</v>
      </c>
      <c r="W626">
        <v>0</v>
      </c>
      <c r="X626" t="s">
        <v>39</v>
      </c>
      <c r="Y626" s="1" t="s">
        <v>36</v>
      </c>
      <c r="Z626" s="5" t="s">
        <v>86</v>
      </c>
      <c r="AA626">
        <v>48</v>
      </c>
      <c r="AB626">
        <v>90</v>
      </c>
      <c r="AC626" s="5">
        <f t="shared" si="74"/>
        <v>35.433070866141733</v>
      </c>
      <c r="AD626">
        <v>83.5</v>
      </c>
      <c r="AE626" s="5">
        <f t="shared" si="72"/>
        <v>32.874015748031496</v>
      </c>
    </row>
    <row r="627" spans="1:34" x14ac:dyDescent="0.2">
      <c r="A627">
        <v>4625</v>
      </c>
      <c r="B627" t="s">
        <v>23</v>
      </c>
      <c r="C627" t="s">
        <v>137</v>
      </c>
      <c r="D627" s="2">
        <v>37187</v>
      </c>
      <c r="E627" s="3">
        <v>0.4516087962962963</v>
      </c>
      <c r="F627" t="s">
        <v>25</v>
      </c>
      <c r="G627" s="2">
        <v>19811</v>
      </c>
      <c r="H627" s="5">
        <f t="shared" si="70"/>
        <v>47.572895277207394</v>
      </c>
      <c r="I627" t="s">
        <v>59</v>
      </c>
      <c r="J627" t="s">
        <v>60</v>
      </c>
      <c r="K627" t="s">
        <v>54</v>
      </c>
      <c r="L627">
        <v>0</v>
      </c>
      <c r="M627" s="1" t="s">
        <v>43</v>
      </c>
      <c r="N627" t="s">
        <v>56</v>
      </c>
      <c r="P627" t="s">
        <v>56</v>
      </c>
      <c r="Q627" t="s">
        <v>32</v>
      </c>
      <c r="R627" t="s">
        <v>33</v>
      </c>
      <c r="S627" s="4">
        <v>180</v>
      </c>
      <c r="T627" s="4">
        <f t="shared" si="67"/>
        <v>70.866141732283467</v>
      </c>
      <c r="U627" s="4">
        <v>89</v>
      </c>
      <c r="V627" s="4">
        <f t="shared" si="68"/>
        <v>196.21141334454103</v>
      </c>
      <c r="W627">
        <v>0</v>
      </c>
      <c r="X627" t="s">
        <v>94</v>
      </c>
      <c r="Y627" s="1" t="s">
        <v>92</v>
      </c>
      <c r="Z627" s="5">
        <v>43.5</v>
      </c>
      <c r="AA627">
        <v>56</v>
      </c>
      <c r="AB627">
        <v>105</v>
      </c>
      <c r="AC627" s="5">
        <f t="shared" si="74"/>
        <v>41.338582677165348</v>
      </c>
      <c r="AD627">
        <v>83.5</v>
      </c>
      <c r="AE627" s="5">
        <f t="shared" si="72"/>
        <v>32.874015748031496</v>
      </c>
    </row>
    <row r="628" spans="1:34" x14ac:dyDescent="0.2">
      <c r="A628">
        <v>4626</v>
      </c>
      <c r="B628" t="s">
        <v>23</v>
      </c>
      <c r="C628" t="s">
        <v>137</v>
      </c>
      <c r="D628" s="2">
        <v>37187</v>
      </c>
      <c r="E628" s="3">
        <v>0.52731481481481479</v>
      </c>
      <c r="F628" t="s">
        <v>25</v>
      </c>
      <c r="G628" s="2">
        <v>20259</v>
      </c>
      <c r="H628" s="5">
        <f t="shared" si="70"/>
        <v>46.346338124572213</v>
      </c>
      <c r="I628" t="s">
        <v>26</v>
      </c>
      <c r="J628" t="s">
        <v>74</v>
      </c>
      <c r="K628" t="s">
        <v>63</v>
      </c>
      <c r="L628">
        <v>0</v>
      </c>
      <c r="M628" s="1" t="s">
        <v>70</v>
      </c>
      <c r="N628" t="s">
        <v>79</v>
      </c>
      <c r="O628">
        <v>1997</v>
      </c>
      <c r="P628" t="s">
        <v>67</v>
      </c>
      <c r="Q628" t="s">
        <v>44</v>
      </c>
      <c r="R628" t="s">
        <v>33</v>
      </c>
      <c r="S628" s="4">
        <v>172</v>
      </c>
      <c r="T628" s="4">
        <f t="shared" si="67"/>
        <v>67.716535433070874</v>
      </c>
      <c r="U628" s="4">
        <v>65</v>
      </c>
      <c r="V628" s="4">
        <f t="shared" si="68"/>
        <v>143.3004704201704</v>
      </c>
      <c r="W628">
        <v>0</v>
      </c>
      <c r="X628" t="s">
        <v>56</v>
      </c>
      <c r="Y628" s="1" t="s">
        <v>96</v>
      </c>
      <c r="Z628" s="5">
        <v>38</v>
      </c>
      <c r="AC628" s="5" t="str">
        <f t="shared" si="74"/>
        <v/>
      </c>
      <c r="AE628" s="5" t="str">
        <f t="shared" si="72"/>
        <v/>
      </c>
      <c r="AF628" t="s">
        <v>52</v>
      </c>
      <c r="AG628">
        <v>44</v>
      </c>
      <c r="AH628" t="s">
        <v>173</v>
      </c>
    </row>
    <row r="629" spans="1:34" x14ac:dyDescent="0.2">
      <c r="A629">
        <v>4627</v>
      </c>
      <c r="B629" t="s">
        <v>23</v>
      </c>
      <c r="C629" t="s">
        <v>137</v>
      </c>
      <c r="D629" s="2">
        <v>37187</v>
      </c>
      <c r="E629" s="3">
        <v>0.59888888888888892</v>
      </c>
      <c r="F629" t="s">
        <v>25</v>
      </c>
      <c r="G629" s="2">
        <v>25463</v>
      </c>
      <c r="H629" s="5">
        <f t="shared" si="70"/>
        <v>32.098562628336758</v>
      </c>
      <c r="I629" t="s">
        <v>26</v>
      </c>
      <c r="J629" t="s">
        <v>60</v>
      </c>
      <c r="K629" t="s">
        <v>63</v>
      </c>
      <c r="L629">
        <v>0</v>
      </c>
      <c r="M629" s="1" t="s">
        <v>29</v>
      </c>
      <c r="N629" t="s">
        <v>107</v>
      </c>
      <c r="O629">
        <v>1999</v>
      </c>
      <c r="P629" t="s">
        <v>85</v>
      </c>
      <c r="Q629" t="s">
        <v>32</v>
      </c>
      <c r="R629" t="s">
        <v>33</v>
      </c>
      <c r="S629" s="4">
        <v>180</v>
      </c>
      <c r="T629" s="4">
        <f t="shared" si="67"/>
        <v>70.866141732283467</v>
      </c>
      <c r="U629" s="4">
        <v>91</v>
      </c>
      <c r="V629" s="4">
        <f t="shared" si="68"/>
        <v>200.6206585882386</v>
      </c>
      <c r="W629">
        <v>0</v>
      </c>
      <c r="X629" t="s">
        <v>39</v>
      </c>
      <c r="Y629" s="1" t="s">
        <v>96</v>
      </c>
      <c r="Z629" s="5">
        <v>43</v>
      </c>
      <c r="AA629">
        <v>52</v>
      </c>
      <c r="AB629">
        <v>95</v>
      </c>
      <c r="AC629" s="5">
        <f t="shared" si="74"/>
        <v>37.401574803149607</v>
      </c>
      <c r="AD629">
        <v>83.5</v>
      </c>
      <c r="AE629" s="5">
        <f t="shared" si="72"/>
        <v>32.874015748031496</v>
      </c>
    </row>
    <row r="630" spans="1:34" x14ac:dyDescent="0.2">
      <c r="A630">
        <v>4628</v>
      </c>
      <c r="B630" t="s">
        <v>23</v>
      </c>
      <c r="C630" t="s">
        <v>137</v>
      </c>
      <c r="D630" s="2">
        <v>37187</v>
      </c>
      <c r="E630" s="3">
        <v>0.62263888888888885</v>
      </c>
      <c r="F630" t="s">
        <v>25</v>
      </c>
      <c r="G630" s="2">
        <v>29697</v>
      </c>
      <c r="H630" s="5">
        <f t="shared" si="70"/>
        <v>20.506502395619439</v>
      </c>
      <c r="I630" t="s">
        <v>26</v>
      </c>
      <c r="J630" t="s">
        <v>47</v>
      </c>
      <c r="K630" t="s">
        <v>57</v>
      </c>
      <c r="L630">
        <v>0</v>
      </c>
      <c r="M630" s="1" t="s">
        <v>48</v>
      </c>
      <c r="N630" t="s">
        <v>56</v>
      </c>
      <c r="P630" t="s">
        <v>56</v>
      </c>
      <c r="Q630" t="s">
        <v>44</v>
      </c>
      <c r="R630" t="s">
        <v>33</v>
      </c>
      <c r="S630" s="4">
        <v>160</v>
      </c>
      <c r="T630" s="4">
        <f t="shared" si="67"/>
        <v>62.99212598425197</v>
      </c>
      <c r="U630" s="4">
        <v>52</v>
      </c>
      <c r="V630" s="4">
        <f t="shared" si="68"/>
        <v>114.64037633613634</v>
      </c>
      <c r="W630">
        <v>0</v>
      </c>
      <c r="X630" t="s">
        <v>39</v>
      </c>
      <c r="Y630" s="1" t="s">
        <v>36</v>
      </c>
      <c r="Z630" s="5">
        <v>39</v>
      </c>
      <c r="AC630" s="5" t="str">
        <f t="shared" si="74"/>
        <v/>
      </c>
      <c r="AE630" s="5" t="str">
        <f t="shared" si="72"/>
        <v/>
      </c>
      <c r="AF630" t="s">
        <v>160</v>
      </c>
      <c r="AG630">
        <v>40</v>
      </c>
    </row>
    <row r="631" spans="1:34" x14ac:dyDescent="0.2">
      <c r="A631">
        <v>4629</v>
      </c>
      <c r="B631" t="s">
        <v>23</v>
      </c>
      <c r="C631" t="s">
        <v>137</v>
      </c>
      <c r="D631" s="2">
        <v>37187</v>
      </c>
      <c r="E631" s="3">
        <v>0.62508101851851849</v>
      </c>
      <c r="F631" t="s">
        <v>25</v>
      </c>
      <c r="G631" s="2">
        <v>30480</v>
      </c>
      <c r="H631" s="5">
        <f t="shared" si="70"/>
        <v>18.362765229295004</v>
      </c>
      <c r="I631" t="s">
        <v>26</v>
      </c>
      <c r="J631" t="s">
        <v>41</v>
      </c>
      <c r="K631" t="s">
        <v>57</v>
      </c>
      <c r="L631">
        <v>0</v>
      </c>
      <c r="M631" s="1" t="s">
        <v>55</v>
      </c>
      <c r="N631" t="s">
        <v>56</v>
      </c>
      <c r="P631" t="s">
        <v>56</v>
      </c>
      <c r="Q631" t="s">
        <v>32</v>
      </c>
      <c r="R631" t="s">
        <v>33</v>
      </c>
      <c r="S631" s="4">
        <v>170</v>
      </c>
      <c r="T631" s="4">
        <f t="shared" si="67"/>
        <v>66.929133858267718</v>
      </c>
      <c r="U631" s="4">
        <v>69</v>
      </c>
      <c r="V631" s="4">
        <f t="shared" si="68"/>
        <v>152.11896090756551</v>
      </c>
      <c r="W631">
        <v>0</v>
      </c>
      <c r="X631" t="s">
        <v>39</v>
      </c>
      <c r="Y631" s="1" t="s">
        <v>36</v>
      </c>
      <c r="Z631" s="5">
        <v>42.5</v>
      </c>
      <c r="AA631">
        <v>48</v>
      </c>
      <c r="AB631" t="s">
        <v>68</v>
      </c>
      <c r="AC631" s="5" t="s">
        <v>169</v>
      </c>
      <c r="AD631">
        <v>73.5</v>
      </c>
      <c r="AE631" s="5">
        <f t="shared" si="72"/>
        <v>28.937007874015748</v>
      </c>
    </row>
    <row r="632" spans="1:34" x14ac:dyDescent="0.2">
      <c r="A632">
        <v>4630</v>
      </c>
      <c r="B632" t="s">
        <v>23</v>
      </c>
      <c r="C632" t="s">
        <v>137</v>
      </c>
      <c r="D632" s="2">
        <v>37187</v>
      </c>
      <c r="E632" s="3">
        <v>0.65290509259259266</v>
      </c>
      <c r="F632" t="s">
        <v>25</v>
      </c>
      <c r="G632" s="2">
        <v>30200</v>
      </c>
      <c r="H632" s="5">
        <f t="shared" si="70"/>
        <v>19.129363449691994</v>
      </c>
      <c r="I632" t="s">
        <v>73</v>
      </c>
      <c r="J632" t="s">
        <v>41</v>
      </c>
      <c r="K632" t="s">
        <v>57</v>
      </c>
      <c r="L632">
        <v>0</v>
      </c>
      <c r="M632" s="1" t="s">
        <v>29</v>
      </c>
      <c r="N632" t="s">
        <v>56</v>
      </c>
      <c r="P632" t="s">
        <v>56</v>
      </c>
      <c r="Q632" t="s">
        <v>44</v>
      </c>
      <c r="R632" t="s">
        <v>69</v>
      </c>
      <c r="S632" s="4">
        <v>150</v>
      </c>
      <c r="T632" s="4">
        <f t="shared" si="67"/>
        <v>59.055118110236215</v>
      </c>
      <c r="U632" s="4">
        <v>50</v>
      </c>
      <c r="V632" s="4">
        <f t="shared" si="68"/>
        <v>110.23113109243879</v>
      </c>
      <c r="W632">
        <v>0</v>
      </c>
      <c r="X632" t="s">
        <v>39</v>
      </c>
      <c r="Y632" s="1" t="s">
        <v>36</v>
      </c>
      <c r="Z632" s="5">
        <v>38</v>
      </c>
      <c r="AC632" s="5" t="str">
        <f t="shared" ref="AC632:AC663" si="75">IF(ISNUMBER(AB632),CONVERT(AB632,"cm","in"),IF(ISBLANK(AB632),"",AB632))</f>
        <v/>
      </c>
      <c r="AE632" s="5" t="str">
        <f t="shared" si="72"/>
        <v/>
      </c>
      <c r="AF632" t="s">
        <v>52</v>
      </c>
      <c r="AG632">
        <v>40</v>
      </c>
      <c r="AH632" t="s">
        <v>177</v>
      </c>
    </row>
    <row r="633" spans="1:34" x14ac:dyDescent="0.2">
      <c r="A633">
        <v>4631</v>
      </c>
      <c r="B633" t="s">
        <v>23</v>
      </c>
      <c r="C633" t="s">
        <v>137</v>
      </c>
      <c r="D633" s="2">
        <v>37187</v>
      </c>
      <c r="E633" s="3">
        <v>0.65605324074074078</v>
      </c>
      <c r="F633" t="s">
        <v>25</v>
      </c>
      <c r="G633" s="2">
        <v>30430</v>
      </c>
      <c r="H633" s="5">
        <f t="shared" si="70"/>
        <v>18.499657768651609</v>
      </c>
      <c r="I633" t="s">
        <v>26</v>
      </c>
      <c r="J633" t="s">
        <v>41</v>
      </c>
      <c r="K633" t="s">
        <v>57</v>
      </c>
      <c r="L633">
        <v>0</v>
      </c>
      <c r="M633" s="1" t="s">
        <v>43</v>
      </c>
      <c r="N633" t="s">
        <v>56</v>
      </c>
      <c r="P633" t="s">
        <v>56</v>
      </c>
      <c r="Q633" t="s">
        <v>32</v>
      </c>
      <c r="R633" t="s">
        <v>33</v>
      </c>
      <c r="S633" s="4">
        <v>175</v>
      </c>
      <c r="T633" s="4">
        <f t="shared" si="67"/>
        <v>68.897637795275585</v>
      </c>
      <c r="U633" s="4">
        <v>60</v>
      </c>
      <c r="V633" s="4">
        <f t="shared" si="68"/>
        <v>132.27735731092653</v>
      </c>
      <c r="W633">
        <v>0</v>
      </c>
      <c r="X633" t="s">
        <v>39</v>
      </c>
      <c r="Y633" s="1" t="s">
        <v>36</v>
      </c>
      <c r="Z633" s="5">
        <v>42</v>
      </c>
      <c r="AA633">
        <v>50</v>
      </c>
      <c r="AB633">
        <v>90</v>
      </c>
      <c r="AC633" s="5">
        <f t="shared" si="75"/>
        <v>35.433070866141733</v>
      </c>
      <c r="AD633">
        <v>81</v>
      </c>
      <c r="AE633" s="5">
        <f t="shared" si="72"/>
        <v>31.889763779527559</v>
      </c>
    </row>
    <row r="634" spans="1:34" x14ac:dyDescent="0.2">
      <c r="A634">
        <v>4632</v>
      </c>
      <c r="B634" t="s">
        <v>23</v>
      </c>
      <c r="C634" t="s">
        <v>137</v>
      </c>
      <c r="D634" s="2">
        <v>37187</v>
      </c>
      <c r="E634" s="3">
        <v>0.68033564814814806</v>
      </c>
      <c r="F634" t="s">
        <v>25</v>
      </c>
      <c r="G634" s="2">
        <v>29707</v>
      </c>
      <c r="H634" s="5">
        <f t="shared" si="70"/>
        <v>20.479123887748116</v>
      </c>
      <c r="I634" t="s">
        <v>26</v>
      </c>
      <c r="J634" t="s">
        <v>41</v>
      </c>
      <c r="K634" t="s">
        <v>54</v>
      </c>
      <c r="L634">
        <v>0</v>
      </c>
      <c r="M634" s="1" t="s">
        <v>48</v>
      </c>
      <c r="N634" t="s">
        <v>102</v>
      </c>
      <c r="O634">
        <v>1994</v>
      </c>
      <c r="P634" t="s">
        <v>38</v>
      </c>
      <c r="Q634" t="s">
        <v>32</v>
      </c>
      <c r="R634" t="s">
        <v>33</v>
      </c>
      <c r="S634" s="4">
        <v>169</v>
      </c>
      <c r="T634" s="4">
        <f t="shared" si="67"/>
        <v>66.535433070866134</v>
      </c>
      <c r="U634" s="4">
        <v>66</v>
      </c>
      <c r="V634" s="4">
        <f t="shared" si="68"/>
        <v>145.50509304201918</v>
      </c>
      <c r="W634">
        <v>0</v>
      </c>
      <c r="X634" t="s">
        <v>39</v>
      </c>
      <c r="Y634" s="1" t="s">
        <v>36</v>
      </c>
      <c r="Z634" s="5">
        <v>43</v>
      </c>
      <c r="AA634">
        <v>50</v>
      </c>
      <c r="AB634">
        <v>90</v>
      </c>
      <c r="AC634" s="5">
        <f t="shared" si="75"/>
        <v>35.433070866141733</v>
      </c>
      <c r="AD634">
        <v>73.5</v>
      </c>
      <c r="AE634" s="5">
        <f t="shared" si="72"/>
        <v>28.937007874015748</v>
      </c>
    </row>
    <row r="635" spans="1:34" x14ac:dyDescent="0.2">
      <c r="A635">
        <v>4633</v>
      </c>
      <c r="B635" t="s">
        <v>23</v>
      </c>
      <c r="C635" t="s">
        <v>137</v>
      </c>
      <c r="D635" s="2">
        <v>37187</v>
      </c>
      <c r="E635" s="3">
        <v>0.69980324074074074</v>
      </c>
      <c r="F635" t="s">
        <v>25</v>
      </c>
      <c r="G635" s="2">
        <v>25440</v>
      </c>
      <c r="H635" s="5">
        <f t="shared" si="70"/>
        <v>32.161533196440793</v>
      </c>
      <c r="I635" t="s">
        <v>26</v>
      </c>
      <c r="J635" t="s">
        <v>60</v>
      </c>
      <c r="K635" t="s">
        <v>63</v>
      </c>
      <c r="L635">
        <v>0</v>
      </c>
      <c r="M635" s="1" t="s">
        <v>43</v>
      </c>
      <c r="N635" t="s">
        <v>30</v>
      </c>
      <c r="O635">
        <v>2001</v>
      </c>
      <c r="P635" t="s">
        <v>38</v>
      </c>
      <c r="Q635" t="s">
        <v>32</v>
      </c>
      <c r="R635" t="s">
        <v>33</v>
      </c>
      <c r="S635" s="4">
        <v>182</v>
      </c>
      <c r="T635" s="4">
        <f t="shared" si="67"/>
        <v>71.653543307086608</v>
      </c>
      <c r="U635" s="4">
        <v>75</v>
      </c>
      <c r="V635" s="4">
        <f t="shared" si="68"/>
        <v>165.34669663865816</v>
      </c>
      <c r="W635">
        <v>0</v>
      </c>
      <c r="X635" t="s">
        <v>39</v>
      </c>
      <c r="Y635" s="1" t="s">
        <v>92</v>
      </c>
      <c r="Z635" s="5">
        <v>43</v>
      </c>
      <c r="AA635">
        <v>52</v>
      </c>
      <c r="AB635">
        <v>95</v>
      </c>
      <c r="AC635" s="5">
        <f t="shared" si="75"/>
        <v>37.401574803149607</v>
      </c>
      <c r="AD635">
        <v>88.5</v>
      </c>
      <c r="AE635" s="5">
        <f t="shared" si="72"/>
        <v>34.84251968503937</v>
      </c>
    </row>
    <row r="636" spans="1:34" x14ac:dyDescent="0.2">
      <c r="A636">
        <v>4634</v>
      </c>
      <c r="B636" t="s">
        <v>23</v>
      </c>
      <c r="C636" t="s">
        <v>137</v>
      </c>
      <c r="D636" s="2">
        <v>37188</v>
      </c>
      <c r="E636" s="3">
        <v>0.43241898148148145</v>
      </c>
      <c r="F636" t="s">
        <v>25</v>
      </c>
      <c r="G636" s="2">
        <v>23718</v>
      </c>
      <c r="H636" s="5">
        <f t="shared" si="70"/>
        <v>36.878850102669404</v>
      </c>
      <c r="I636" t="s">
        <v>26</v>
      </c>
      <c r="J636" t="s">
        <v>142</v>
      </c>
      <c r="K636" t="s">
        <v>54</v>
      </c>
      <c r="L636">
        <v>1</v>
      </c>
      <c r="M636" s="1" t="s">
        <v>43</v>
      </c>
      <c r="N636" t="s">
        <v>79</v>
      </c>
      <c r="O636">
        <v>1997</v>
      </c>
      <c r="P636" t="s">
        <v>65</v>
      </c>
      <c r="Q636" t="s">
        <v>32</v>
      </c>
      <c r="R636" t="s">
        <v>33</v>
      </c>
      <c r="S636" s="4">
        <v>180</v>
      </c>
      <c r="T636" s="4">
        <f t="shared" si="67"/>
        <v>70.866141732283467</v>
      </c>
      <c r="U636" s="4">
        <v>80</v>
      </c>
      <c r="V636" s="4">
        <f t="shared" si="68"/>
        <v>176.36980974790205</v>
      </c>
      <c r="W636">
        <v>0</v>
      </c>
      <c r="X636" t="s">
        <v>34</v>
      </c>
      <c r="Y636" s="1" t="s">
        <v>56</v>
      </c>
      <c r="Z636" s="5" t="s">
        <v>86</v>
      </c>
      <c r="AA636">
        <v>52</v>
      </c>
      <c r="AB636">
        <v>90</v>
      </c>
      <c r="AC636" s="5">
        <f t="shared" si="75"/>
        <v>35.433070866141733</v>
      </c>
      <c r="AD636">
        <v>83.5</v>
      </c>
      <c r="AE636" s="5">
        <f t="shared" si="72"/>
        <v>32.874015748031496</v>
      </c>
    </row>
    <row r="637" spans="1:34" x14ac:dyDescent="0.2">
      <c r="A637">
        <v>4635</v>
      </c>
      <c r="B637" t="s">
        <v>23</v>
      </c>
      <c r="C637" t="s">
        <v>137</v>
      </c>
      <c r="D637" s="2">
        <v>37188</v>
      </c>
      <c r="E637" s="3">
        <v>0.44328703703703703</v>
      </c>
      <c r="F637" t="s">
        <v>25</v>
      </c>
      <c r="G637" s="2">
        <v>16533</v>
      </c>
      <c r="H637" s="5">
        <f t="shared" si="70"/>
        <v>56.550308008213555</v>
      </c>
      <c r="I637" t="s">
        <v>110</v>
      </c>
      <c r="J637" t="s">
        <v>122</v>
      </c>
      <c r="K637" t="s">
        <v>57</v>
      </c>
      <c r="L637">
        <v>1</v>
      </c>
      <c r="M637" s="1" t="s">
        <v>55</v>
      </c>
      <c r="N637" t="s">
        <v>56</v>
      </c>
      <c r="P637" t="s">
        <v>56</v>
      </c>
      <c r="Q637" t="s">
        <v>44</v>
      </c>
      <c r="R637" t="s">
        <v>33</v>
      </c>
      <c r="S637" s="4">
        <v>168</v>
      </c>
      <c r="T637" s="4">
        <f t="shared" si="67"/>
        <v>66.141732283464577</v>
      </c>
      <c r="U637" s="4">
        <v>57</v>
      </c>
      <c r="V637" s="4">
        <f t="shared" si="68"/>
        <v>125.66348944538022</v>
      </c>
      <c r="W637">
        <v>0</v>
      </c>
      <c r="X637" t="s">
        <v>34</v>
      </c>
      <c r="Y637" s="1" t="s">
        <v>36</v>
      </c>
      <c r="Z637" s="5">
        <v>38.5</v>
      </c>
      <c r="AC637" s="5" t="str">
        <f t="shared" si="75"/>
        <v/>
      </c>
      <c r="AE637" s="5" t="str">
        <f t="shared" si="72"/>
        <v/>
      </c>
      <c r="AF637" t="s">
        <v>52</v>
      </c>
      <c r="AG637">
        <v>44</v>
      </c>
      <c r="AH637">
        <v>34</v>
      </c>
    </row>
    <row r="638" spans="1:34" x14ac:dyDescent="0.2">
      <c r="A638">
        <v>4636</v>
      </c>
      <c r="B638" t="s">
        <v>23</v>
      </c>
      <c r="C638" t="s">
        <v>137</v>
      </c>
      <c r="D638" s="2">
        <v>37188</v>
      </c>
      <c r="E638" s="3">
        <v>0.4463078703703704</v>
      </c>
      <c r="F638" t="s">
        <v>25</v>
      </c>
      <c r="G638" s="2">
        <v>27715</v>
      </c>
      <c r="H638" s="5">
        <f t="shared" si="70"/>
        <v>25.935660506502394</v>
      </c>
      <c r="I638" t="s">
        <v>26</v>
      </c>
      <c r="J638" t="s">
        <v>41</v>
      </c>
      <c r="K638" t="s">
        <v>42</v>
      </c>
      <c r="L638">
        <v>0</v>
      </c>
      <c r="M638" s="1" t="s">
        <v>29</v>
      </c>
      <c r="N638" t="s">
        <v>71</v>
      </c>
      <c r="O638">
        <v>1995</v>
      </c>
      <c r="P638" t="s">
        <v>38</v>
      </c>
      <c r="Q638" t="s">
        <v>44</v>
      </c>
      <c r="R638" t="s">
        <v>33</v>
      </c>
      <c r="S638" s="4">
        <v>172</v>
      </c>
      <c r="T638" s="4">
        <f t="shared" si="67"/>
        <v>67.716535433070874</v>
      </c>
      <c r="U638" s="4">
        <v>56</v>
      </c>
      <c r="V638" s="4">
        <f t="shared" si="68"/>
        <v>123.45886682353144</v>
      </c>
      <c r="W638">
        <v>0</v>
      </c>
      <c r="X638" t="s">
        <v>39</v>
      </c>
      <c r="Y638" s="1" t="s">
        <v>36</v>
      </c>
      <c r="Z638" s="5">
        <v>39</v>
      </c>
      <c r="AC638" s="5" t="str">
        <f t="shared" si="75"/>
        <v/>
      </c>
      <c r="AE638" s="5" t="str">
        <f t="shared" si="72"/>
        <v/>
      </c>
      <c r="AF638" t="s">
        <v>52</v>
      </c>
      <c r="AG638">
        <v>44</v>
      </c>
      <c r="AH638">
        <v>32</v>
      </c>
    </row>
    <row r="639" spans="1:34" x14ac:dyDescent="0.2">
      <c r="A639">
        <v>4637</v>
      </c>
      <c r="B639" t="s">
        <v>23</v>
      </c>
      <c r="C639" t="s">
        <v>137</v>
      </c>
      <c r="D639" s="2">
        <v>37188</v>
      </c>
      <c r="E639" s="3">
        <v>0.44991898148148146</v>
      </c>
      <c r="F639" t="s">
        <v>25</v>
      </c>
      <c r="G639" s="2">
        <v>27526</v>
      </c>
      <c r="H639" s="5">
        <f t="shared" si="70"/>
        <v>26.453114305270361</v>
      </c>
      <c r="I639" t="s">
        <v>26</v>
      </c>
      <c r="J639" t="s">
        <v>47</v>
      </c>
      <c r="K639" t="s">
        <v>63</v>
      </c>
      <c r="L639">
        <v>0</v>
      </c>
      <c r="M639" s="1" t="s">
        <v>29</v>
      </c>
      <c r="N639" t="s">
        <v>56</v>
      </c>
      <c r="P639" t="s">
        <v>56</v>
      </c>
      <c r="Q639" t="s">
        <v>32</v>
      </c>
      <c r="R639" t="s">
        <v>33</v>
      </c>
      <c r="S639" s="4">
        <v>192</v>
      </c>
      <c r="T639" s="4">
        <f t="shared" si="67"/>
        <v>75.59055118110237</v>
      </c>
      <c r="U639" s="4">
        <v>95</v>
      </c>
      <c r="V639" s="4">
        <f t="shared" si="68"/>
        <v>209.43914907563368</v>
      </c>
      <c r="W639">
        <v>0</v>
      </c>
      <c r="X639" t="s">
        <v>39</v>
      </c>
      <c r="Y639" s="1" t="s">
        <v>36</v>
      </c>
      <c r="Z639" s="5" t="s">
        <v>86</v>
      </c>
      <c r="AA639" t="s">
        <v>36</v>
      </c>
      <c r="AB639">
        <v>90</v>
      </c>
      <c r="AC639" s="5">
        <f t="shared" si="75"/>
        <v>35.433070866141733</v>
      </c>
      <c r="AD639">
        <v>93.5</v>
      </c>
      <c r="AE639" s="5">
        <f t="shared" si="72"/>
        <v>36.811023622047244</v>
      </c>
    </row>
    <row r="640" spans="1:34" x14ac:dyDescent="0.2">
      <c r="A640">
        <v>4638</v>
      </c>
      <c r="B640" t="s">
        <v>23</v>
      </c>
      <c r="C640" t="s">
        <v>137</v>
      </c>
      <c r="D640" s="2">
        <v>37188</v>
      </c>
      <c r="E640" s="3">
        <v>0.45193287037037039</v>
      </c>
      <c r="F640" t="s">
        <v>25</v>
      </c>
      <c r="G640" s="2">
        <v>23557</v>
      </c>
      <c r="H640" s="5">
        <f t="shared" si="70"/>
        <v>37.319644079397676</v>
      </c>
      <c r="I640" t="s">
        <v>26</v>
      </c>
      <c r="J640" t="s">
        <v>117</v>
      </c>
      <c r="K640" t="s">
        <v>57</v>
      </c>
      <c r="L640">
        <v>0</v>
      </c>
      <c r="M640" s="1" t="s">
        <v>29</v>
      </c>
      <c r="N640" t="s">
        <v>30</v>
      </c>
      <c r="O640">
        <v>1983</v>
      </c>
      <c r="P640" t="s">
        <v>80</v>
      </c>
      <c r="Q640" t="s">
        <v>32</v>
      </c>
      <c r="R640" t="s">
        <v>33</v>
      </c>
      <c r="S640" s="4">
        <v>174</v>
      </c>
      <c r="T640" s="4">
        <f t="shared" si="67"/>
        <v>68.503937007874015</v>
      </c>
      <c r="U640" s="4">
        <v>79</v>
      </c>
      <c r="V640" s="4">
        <f t="shared" si="68"/>
        <v>174.16518712605327</v>
      </c>
      <c r="W640">
        <v>0</v>
      </c>
      <c r="X640" t="s">
        <v>39</v>
      </c>
      <c r="Y640" s="1" t="s">
        <v>103</v>
      </c>
      <c r="Z640" s="5">
        <v>43</v>
      </c>
      <c r="AA640" t="s">
        <v>36</v>
      </c>
      <c r="AB640">
        <v>95</v>
      </c>
      <c r="AC640" s="5">
        <f t="shared" si="75"/>
        <v>37.401574803149607</v>
      </c>
      <c r="AD640">
        <v>76</v>
      </c>
      <c r="AE640" s="5">
        <f t="shared" si="72"/>
        <v>29.921259842519685</v>
      </c>
    </row>
    <row r="641" spans="1:34" x14ac:dyDescent="0.2">
      <c r="A641">
        <v>4639</v>
      </c>
      <c r="B641" t="s">
        <v>23</v>
      </c>
      <c r="C641" t="s">
        <v>137</v>
      </c>
      <c r="D641" s="2">
        <v>37188</v>
      </c>
      <c r="E641" s="3">
        <v>0.60372685185185182</v>
      </c>
      <c r="F641" t="s">
        <v>25</v>
      </c>
      <c r="G641" s="2">
        <v>29543</v>
      </c>
      <c r="H641" s="5">
        <f t="shared" si="70"/>
        <v>20.930869267624914</v>
      </c>
      <c r="I641" t="s">
        <v>26</v>
      </c>
      <c r="J641" t="s">
        <v>41</v>
      </c>
      <c r="K641" t="s">
        <v>54</v>
      </c>
      <c r="L641">
        <v>0</v>
      </c>
      <c r="M641" s="1" t="s">
        <v>29</v>
      </c>
      <c r="N641" t="s">
        <v>30</v>
      </c>
      <c r="O641">
        <v>1985</v>
      </c>
      <c r="P641" t="s">
        <v>67</v>
      </c>
      <c r="Q641" t="s">
        <v>32</v>
      </c>
      <c r="R641" t="s">
        <v>33</v>
      </c>
      <c r="S641" s="4">
        <v>185</v>
      </c>
      <c r="T641" s="4">
        <f t="shared" si="67"/>
        <v>72.834645669291348</v>
      </c>
      <c r="U641" s="4">
        <v>85</v>
      </c>
      <c r="V641" s="4">
        <f t="shared" si="68"/>
        <v>187.39292285714592</v>
      </c>
      <c r="W641">
        <v>0</v>
      </c>
      <c r="X641" t="s">
        <v>39</v>
      </c>
      <c r="Y641" s="1" t="s">
        <v>103</v>
      </c>
      <c r="Z641" s="5">
        <v>43.5</v>
      </c>
      <c r="AA641">
        <v>50</v>
      </c>
      <c r="AB641">
        <v>95</v>
      </c>
      <c r="AC641" s="5">
        <f t="shared" si="75"/>
        <v>37.401574803149607</v>
      </c>
      <c r="AD641">
        <v>86</v>
      </c>
      <c r="AE641" s="5">
        <f t="shared" si="72"/>
        <v>33.858267716535437</v>
      </c>
    </row>
    <row r="642" spans="1:34" x14ac:dyDescent="0.2">
      <c r="A642">
        <v>4640</v>
      </c>
      <c r="B642" t="s">
        <v>23</v>
      </c>
      <c r="C642" t="s">
        <v>137</v>
      </c>
      <c r="D642" s="2">
        <v>37188</v>
      </c>
      <c r="E642" s="3">
        <v>0.60603009259259266</v>
      </c>
      <c r="F642" t="s">
        <v>25</v>
      </c>
      <c r="G642" s="2">
        <v>29710</v>
      </c>
      <c r="H642" s="5">
        <f t="shared" si="70"/>
        <v>20.473648186173854</v>
      </c>
      <c r="I642" t="s">
        <v>26</v>
      </c>
      <c r="J642" t="s">
        <v>41</v>
      </c>
      <c r="K642" t="s">
        <v>42</v>
      </c>
      <c r="L642">
        <v>0</v>
      </c>
      <c r="M642" s="1" t="s">
        <v>48</v>
      </c>
      <c r="N642" t="s">
        <v>79</v>
      </c>
      <c r="O642">
        <v>1999</v>
      </c>
      <c r="P642" t="s">
        <v>85</v>
      </c>
      <c r="Q642" t="s">
        <v>32</v>
      </c>
      <c r="R642" t="s">
        <v>33</v>
      </c>
      <c r="S642" s="4">
        <v>176</v>
      </c>
      <c r="T642" s="4">
        <f t="shared" ref="T642:T705" si="76">IF(ISBLANK(S642),"",CONVERT(S642,"cm","in"))</f>
        <v>69.29133858267717</v>
      </c>
      <c r="U642" s="4">
        <v>72</v>
      </c>
      <c r="V642" s="4">
        <f t="shared" ref="V642:V705" si="77">IF(ISBLANK(U642),"",CONVERT(U642,"kg","lbm"))</f>
        <v>158.73282877311183</v>
      </c>
      <c r="W642">
        <v>0</v>
      </c>
      <c r="X642" t="s">
        <v>39</v>
      </c>
      <c r="Y642" s="1" t="s">
        <v>56</v>
      </c>
      <c r="Z642" s="5">
        <v>42.5</v>
      </c>
      <c r="AA642">
        <v>48</v>
      </c>
      <c r="AB642">
        <v>90</v>
      </c>
      <c r="AC642" s="5">
        <f t="shared" si="75"/>
        <v>35.433070866141733</v>
      </c>
      <c r="AD642">
        <v>78.5</v>
      </c>
      <c r="AE642" s="5">
        <f t="shared" si="72"/>
        <v>30.905511811023622</v>
      </c>
    </row>
    <row r="643" spans="1:34" x14ac:dyDescent="0.2">
      <c r="A643">
        <v>4641</v>
      </c>
      <c r="B643" t="s">
        <v>23</v>
      </c>
      <c r="C643" t="s">
        <v>137</v>
      </c>
      <c r="D643" s="2">
        <v>37188</v>
      </c>
      <c r="E643" s="3">
        <v>0.61192129629629632</v>
      </c>
      <c r="F643" t="s">
        <v>25</v>
      </c>
      <c r="G643" s="2">
        <v>29763</v>
      </c>
      <c r="H643" s="5">
        <f t="shared" si="70"/>
        <v>20.328542094455852</v>
      </c>
      <c r="I643" t="s">
        <v>26</v>
      </c>
      <c r="J643" t="s">
        <v>41</v>
      </c>
      <c r="K643" t="s">
        <v>42</v>
      </c>
      <c r="L643">
        <v>0</v>
      </c>
      <c r="M643" s="1" t="s">
        <v>29</v>
      </c>
      <c r="N643" t="s">
        <v>56</v>
      </c>
      <c r="P643" t="s">
        <v>56</v>
      </c>
      <c r="Q643" t="s">
        <v>32</v>
      </c>
      <c r="R643" t="s">
        <v>33</v>
      </c>
      <c r="S643" s="4">
        <v>170</v>
      </c>
      <c r="T643" s="4">
        <f t="shared" si="76"/>
        <v>66.929133858267718</v>
      </c>
      <c r="U643" s="4">
        <v>66</v>
      </c>
      <c r="V643" s="4">
        <f t="shared" si="77"/>
        <v>145.50509304201918</v>
      </c>
      <c r="W643">
        <v>0</v>
      </c>
      <c r="X643" t="s">
        <v>39</v>
      </c>
      <c r="Y643" s="1" t="s">
        <v>36</v>
      </c>
      <c r="Z643" s="5">
        <v>41</v>
      </c>
      <c r="AA643">
        <v>48</v>
      </c>
      <c r="AB643">
        <v>90</v>
      </c>
      <c r="AC643" s="5">
        <f t="shared" si="75"/>
        <v>35.433070866141733</v>
      </c>
      <c r="AD643">
        <v>76</v>
      </c>
      <c r="AE643" s="5">
        <f t="shared" ref="AE643:AE645" si="78">IF(ISNUMBER(AD643),CONVERT(AD643,"cm","in"),IF(ISBLANK(AD643),"",AD643))</f>
        <v>29.921259842519685</v>
      </c>
    </row>
    <row r="644" spans="1:34" x14ac:dyDescent="0.2">
      <c r="A644">
        <v>4642</v>
      </c>
      <c r="B644" t="s">
        <v>23</v>
      </c>
      <c r="C644" t="s">
        <v>137</v>
      </c>
      <c r="D644" s="2">
        <v>37188</v>
      </c>
      <c r="E644" s="3">
        <v>0.64877314814814813</v>
      </c>
      <c r="F644" t="s">
        <v>25</v>
      </c>
      <c r="G644" s="2">
        <v>29426</v>
      </c>
      <c r="H644" s="5">
        <f t="shared" ref="H644:H707" si="79">IF(ISBLANK(G644),"",(D644-G644)/365.25)</f>
        <v>21.251197809719372</v>
      </c>
      <c r="I644" t="s">
        <v>26</v>
      </c>
      <c r="J644" t="s">
        <v>41</v>
      </c>
      <c r="K644" t="s">
        <v>42</v>
      </c>
      <c r="L644">
        <v>0</v>
      </c>
      <c r="M644" s="1" t="s">
        <v>29</v>
      </c>
      <c r="N644" t="s">
        <v>56</v>
      </c>
      <c r="P644" t="s">
        <v>56</v>
      </c>
      <c r="Q644" t="s">
        <v>32</v>
      </c>
      <c r="R644" t="s">
        <v>33</v>
      </c>
      <c r="S644" s="4">
        <v>174</v>
      </c>
      <c r="T644" s="4">
        <f t="shared" si="76"/>
        <v>68.503937007874015</v>
      </c>
      <c r="U644" s="4">
        <v>60</v>
      </c>
      <c r="V644" s="4">
        <f t="shared" si="77"/>
        <v>132.27735731092653</v>
      </c>
      <c r="W644">
        <v>0</v>
      </c>
      <c r="X644" t="s">
        <v>39</v>
      </c>
      <c r="Y644" s="1" t="s">
        <v>36</v>
      </c>
      <c r="Z644" s="5">
        <v>43</v>
      </c>
      <c r="AA644">
        <v>48</v>
      </c>
      <c r="AB644">
        <v>85</v>
      </c>
      <c r="AC644" s="5">
        <f t="shared" si="75"/>
        <v>33.464566929133859</v>
      </c>
      <c r="AD644">
        <v>78.5</v>
      </c>
      <c r="AE644" s="5">
        <f t="shared" si="78"/>
        <v>30.905511811023622</v>
      </c>
    </row>
    <row r="645" spans="1:34" x14ac:dyDescent="0.2">
      <c r="A645">
        <v>4643</v>
      </c>
      <c r="B645" t="s">
        <v>23</v>
      </c>
      <c r="C645" t="s">
        <v>137</v>
      </c>
      <c r="D645" s="2">
        <v>37188</v>
      </c>
      <c r="E645" s="3">
        <v>0.71299768518518514</v>
      </c>
      <c r="F645" t="s">
        <v>25</v>
      </c>
      <c r="G645" s="2">
        <v>25389</v>
      </c>
      <c r="H645" s="5">
        <f t="shared" si="79"/>
        <v>32.303901437371664</v>
      </c>
      <c r="I645" t="s">
        <v>26</v>
      </c>
      <c r="J645" t="s">
        <v>60</v>
      </c>
      <c r="K645" t="s">
        <v>54</v>
      </c>
      <c r="L645">
        <v>0</v>
      </c>
      <c r="M645" s="1" t="s">
        <v>29</v>
      </c>
      <c r="N645" t="s">
        <v>30</v>
      </c>
      <c r="O645">
        <v>1994</v>
      </c>
      <c r="P645" t="s">
        <v>38</v>
      </c>
      <c r="Q645" t="s">
        <v>44</v>
      </c>
      <c r="R645" t="s">
        <v>33</v>
      </c>
      <c r="S645" s="4">
        <v>167</v>
      </c>
      <c r="T645" s="4">
        <f t="shared" si="76"/>
        <v>65.748031496062993</v>
      </c>
      <c r="U645" s="4">
        <v>54</v>
      </c>
      <c r="V645" s="4">
        <f t="shared" si="77"/>
        <v>119.04962157983388</v>
      </c>
      <c r="W645">
        <v>0</v>
      </c>
      <c r="X645" t="s">
        <v>39</v>
      </c>
      <c r="Y645" s="1" t="s">
        <v>56</v>
      </c>
      <c r="Z645" s="5">
        <v>38</v>
      </c>
      <c r="AC645" s="5" t="str">
        <f t="shared" si="75"/>
        <v/>
      </c>
      <c r="AE645" s="5" t="str">
        <f t="shared" si="78"/>
        <v/>
      </c>
      <c r="AF645" t="s">
        <v>58</v>
      </c>
      <c r="AG645">
        <v>42</v>
      </c>
      <c r="AH645" t="s">
        <v>175</v>
      </c>
    </row>
    <row r="646" spans="1:34" x14ac:dyDescent="0.2">
      <c r="A646">
        <v>4644</v>
      </c>
      <c r="B646" t="s">
        <v>23</v>
      </c>
      <c r="C646" t="s">
        <v>137</v>
      </c>
      <c r="D646" s="2">
        <v>37188</v>
      </c>
      <c r="E646" s="3">
        <v>0.71643518518518512</v>
      </c>
      <c r="F646" t="s">
        <v>25</v>
      </c>
      <c r="G646" s="2">
        <v>22701</v>
      </c>
      <c r="H646" s="5">
        <f t="shared" si="79"/>
        <v>39.663244353182755</v>
      </c>
      <c r="I646" t="s">
        <v>110</v>
      </c>
      <c r="J646" t="s">
        <v>62</v>
      </c>
      <c r="K646" t="s">
        <v>63</v>
      </c>
      <c r="L646">
        <v>2</v>
      </c>
      <c r="M646" s="1" t="s">
        <v>70</v>
      </c>
      <c r="N646" t="s">
        <v>105</v>
      </c>
      <c r="O646">
        <v>1996</v>
      </c>
      <c r="P646" t="s">
        <v>108</v>
      </c>
      <c r="Q646" t="s">
        <v>32</v>
      </c>
      <c r="R646" t="s">
        <v>33</v>
      </c>
      <c r="S646" s="4">
        <v>185</v>
      </c>
      <c r="T646" s="4">
        <f t="shared" si="76"/>
        <v>72.834645669291348</v>
      </c>
      <c r="U646" s="4">
        <v>74</v>
      </c>
      <c r="V646" s="4">
        <f t="shared" si="77"/>
        <v>163.1420740168094</v>
      </c>
      <c r="W646">
        <v>0</v>
      </c>
      <c r="X646" t="s">
        <v>39</v>
      </c>
      <c r="Y646" s="1" t="s">
        <v>36</v>
      </c>
      <c r="Z646" s="5">
        <v>43.5</v>
      </c>
      <c r="AA646">
        <v>52</v>
      </c>
      <c r="AB646">
        <v>90</v>
      </c>
      <c r="AC646" s="5">
        <f t="shared" si="75"/>
        <v>35.433070866141733</v>
      </c>
      <c r="AD646" t="s">
        <v>123</v>
      </c>
      <c r="AE646" s="5" t="s">
        <v>171</v>
      </c>
    </row>
    <row r="647" spans="1:34" x14ac:dyDescent="0.2">
      <c r="A647">
        <v>4645</v>
      </c>
      <c r="B647" t="s">
        <v>23</v>
      </c>
      <c r="C647" t="s">
        <v>137</v>
      </c>
      <c r="D647" s="2">
        <v>37189</v>
      </c>
      <c r="E647" s="3">
        <v>0.44746527777777773</v>
      </c>
      <c r="F647" t="s">
        <v>25</v>
      </c>
      <c r="G647" s="2">
        <v>27195</v>
      </c>
      <c r="H647" s="5">
        <f t="shared" si="79"/>
        <v>27.362080766598222</v>
      </c>
      <c r="I647" t="s">
        <v>26</v>
      </c>
      <c r="J647" t="s">
        <v>117</v>
      </c>
      <c r="K647" t="s">
        <v>57</v>
      </c>
      <c r="L647">
        <v>0</v>
      </c>
      <c r="M647" s="1" t="s">
        <v>43</v>
      </c>
      <c r="N647" t="s">
        <v>71</v>
      </c>
      <c r="O647">
        <v>1998</v>
      </c>
      <c r="P647" t="s">
        <v>38</v>
      </c>
      <c r="Q647" t="s">
        <v>44</v>
      </c>
      <c r="R647" t="s">
        <v>33</v>
      </c>
      <c r="S647" s="4">
        <v>158</v>
      </c>
      <c r="T647" s="4">
        <f t="shared" si="76"/>
        <v>62.204724409448822</v>
      </c>
      <c r="U647" s="4">
        <v>56</v>
      </c>
      <c r="V647" s="4">
        <f t="shared" si="77"/>
        <v>123.45886682353144</v>
      </c>
      <c r="W647">
        <v>0</v>
      </c>
      <c r="X647" t="s">
        <v>39</v>
      </c>
      <c r="Y647" s="1" t="s">
        <v>36</v>
      </c>
      <c r="Z647" s="5" t="s">
        <v>115</v>
      </c>
      <c r="AC647" s="5" t="str">
        <f t="shared" si="75"/>
        <v/>
      </c>
      <c r="AE647" s="5" t="str">
        <f t="shared" ref="AE647:AE670" si="80">IF(ISNUMBER(AD647),CONVERT(AD647,"cm","in"),IF(ISBLANK(AD647),"",AD647))</f>
        <v/>
      </c>
      <c r="AF647" t="s">
        <v>58</v>
      </c>
      <c r="AG647">
        <v>44</v>
      </c>
      <c r="AH647">
        <v>32</v>
      </c>
    </row>
    <row r="648" spans="1:34" x14ac:dyDescent="0.2">
      <c r="A648">
        <v>4646</v>
      </c>
      <c r="B648" t="s">
        <v>23</v>
      </c>
      <c r="C648" t="s">
        <v>137</v>
      </c>
      <c r="D648" s="2">
        <v>37189</v>
      </c>
      <c r="E648" s="3">
        <v>0.46620370370370368</v>
      </c>
      <c r="F648" t="s">
        <v>25</v>
      </c>
      <c r="G648" s="2">
        <v>29717</v>
      </c>
      <c r="H648" s="5">
        <f t="shared" si="79"/>
        <v>20.45722108145106</v>
      </c>
      <c r="I648" t="s">
        <v>26</v>
      </c>
      <c r="J648" t="s">
        <v>41</v>
      </c>
      <c r="K648" t="s">
        <v>42</v>
      </c>
      <c r="L648">
        <v>0</v>
      </c>
      <c r="M648" s="1" t="s">
        <v>55</v>
      </c>
      <c r="N648" t="s">
        <v>56</v>
      </c>
      <c r="P648" t="s">
        <v>56</v>
      </c>
      <c r="Q648" t="s">
        <v>44</v>
      </c>
      <c r="R648" t="s">
        <v>33</v>
      </c>
      <c r="S648" s="4">
        <v>168</v>
      </c>
      <c r="T648" s="4">
        <f t="shared" si="76"/>
        <v>66.141732283464577</v>
      </c>
      <c r="U648" s="4">
        <v>63</v>
      </c>
      <c r="V648" s="4">
        <f t="shared" si="77"/>
        <v>138.89122517647286</v>
      </c>
      <c r="W648">
        <v>0</v>
      </c>
      <c r="X648" t="s">
        <v>39</v>
      </c>
      <c r="Y648" s="1" t="s">
        <v>36</v>
      </c>
      <c r="Z648" s="5">
        <v>41.5</v>
      </c>
      <c r="AC648" s="5" t="str">
        <f t="shared" si="75"/>
        <v/>
      </c>
      <c r="AE648" s="5" t="str">
        <f t="shared" si="80"/>
        <v/>
      </c>
      <c r="AF648" t="s">
        <v>52</v>
      </c>
      <c r="AG648">
        <v>44</v>
      </c>
      <c r="AH648" t="s">
        <v>181</v>
      </c>
    </row>
    <row r="649" spans="1:34" x14ac:dyDescent="0.2">
      <c r="A649">
        <v>4647</v>
      </c>
      <c r="B649" t="s">
        <v>23</v>
      </c>
      <c r="C649" t="s">
        <v>137</v>
      </c>
      <c r="D649" s="2">
        <v>37189</v>
      </c>
      <c r="E649" s="3">
        <v>0.4765625</v>
      </c>
      <c r="F649" t="s">
        <v>25</v>
      </c>
      <c r="G649" s="2">
        <v>29852</v>
      </c>
      <c r="H649" s="5">
        <f t="shared" si="79"/>
        <v>20.087611225188226</v>
      </c>
      <c r="I649" t="s">
        <v>56</v>
      </c>
      <c r="J649" t="s">
        <v>41</v>
      </c>
      <c r="K649" t="s">
        <v>42</v>
      </c>
      <c r="L649">
        <v>0</v>
      </c>
      <c r="M649" s="1" t="s">
        <v>48</v>
      </c>
      <c r="N649" t="s">
        <v>56</v>
      </c>
      <c r="P649" t="s">
        <v>56</v>
      </c>
      <c r="Q649" t="s">
        <v>44</v>
      </c>
      <c r="R649" t="s">
        <v>33</v>
      </c>
      <c r="S649" s="4">
        <v>161</v>
      </c>
      <c r="T649" s="4">
        <f t="shared" si="76"/>
        <v>63.385826771653548</v>
      </c>
      <c r="U649" s="4">
        <v>50</v>
      </c>
      <c r="V649" s="4">
        <f t="shared" si="77"/>
        <v>110.23113109243879</v>
      </c>
      <c r="W649">
        <v>0</v>
      </c>
      <c r="X649" t="s">
        <v>39</v>
      </c>
      <c r="Y649" s="1" t="s">
        <v>56</v>
      </c>
      <c r="Z649" s="5">
        <v>37.5</v>
      </c>
      <c r="AC649" s="5" t="str">
        <f t="shared" si="75"/>
        <v/>
      </c>
      <c r="AE649" s="5" t="str">
        <f t="shared" si="80"/>
        <v/>
      </c>
      <c r="AF649" t="s">
        <v>58</v>
      </c>
      <c r="AG649">
        <v>40</v>
      </c>
      <c r="AH649" t="s">
        <v>176</v>
      </c>
    </row>
    <row r="650" spans="1:34" x14ac:dyDescent="0.2">
      <c r="A650">
        <v>4648</v>
      </c>
      <c r="B650" t="s">
        <v>23</v>
      </c>
      <c r="C650" t="s">
        <v>137</v>
      </c>
      <c r="D650" s="2">
        <v>37189</v>
      </c>
      <c r="E650" s="3">
        <v>0.48837962962962966</v>
      </c>
      <c r="F650" t="s">
        <v>25</v>
      </c>
      <c r="G650" s="2">
        <v>30058</v>
      </c>
      <c r="H650" s="5">
        <f t="shared" si="79"/>
        <v>19.523613963039015</v>
      </c>
      <c r="I650" t="s">
        <v>26</v>
      </c>
      <c r="J650" t="s">
        <v>117</v>
      </c>
      <c r="K650" t="s">
        <v>54</v>
      </c>
      <c r="L650">
        <v>0</v>
      </c>
      <c r="M650" s="1" t="s">
        <v>70</v>
      </c>
      <c r="N650" t="s">
        <v>56</v>
      </c>
      <c r="P650" t="s">
        <v>56</v>
      </c>
      <c r="Q650" t="s">
        <v>32</v>
      </c>
      <c r="R650" t="s">
        <v>33</v>
      </c>
      <c r="S650" s="4">
        <v>177</v>
      </c>
      <c r="T650" s="4">
        <f t="shared" si="76"/>
        <v>69.685039370078741</v>
      </c>
      <c r="U650" s="4">
        <v>68</v>
      </c>
      <c r="V650" s="4">
        <f t="shared" si="77"/>
        <v>149.91433828571672</v>
      </c>
      <c r="W650">
        <v>0</v>
      </c>
      <c r="X650" t="s">
        <v>39</v>
      </c>
      <c r="Y650" s="1" t="s">
        <v>36</v>
      </c>
      <c r="Z650" s="5">
        <v>41</v>
      </c>
      <c r="AA650">
        <v>48</v>
      </c>
      <c r="AB650">
        <v>80</v>
      </c>
      <c r="AC650" s="5">
        <f t="shared" si="75"/>
        <v>31.496062992125985</v>
      </c>
      <c r="AD650">
        <v>76</v>
      </c>
      <c r="AE650" s="5">
        <f t="shared" si="80"/>
        <v>29.921259842519685</v>
      </c>
    </row>
    <row r="651" spans="1:34" x14ac:dyDescent="0.2">
      <c r="A651">
        <v>4649</v>
      </c>
      <c r="B651" t="s">
        <v>23</v>
      </c>
      <c r="C651" t="s">
        <v>137</v>
      </c>
      <c r="D651" s="2">
        <v>37189</v>
      </c>
      <c r="E651" s="3">
        <v>0.60370370370370374</v>
      </c>
      <c r="F651" t="s">
        <v>25</v>
      </c>
      <c r="G651" s="2">
        <v>25530</v>
      </c>
      <c r="H651" s="5">
        <f t="shared" si="79"/>
        <v>31.920602327173167</v>
      </c>
      <c r="I651" t="s">
        <v>26</v>
      </c>
      <c r="J651" t="s">
        <v>117</v>
      </c>
      <c r="K651" t="s">
        <v>54</v>
      </c>
      <c r="L651">
        <v>0</v>
      </c>
      <c r="M651" s="1" t="s">
        <v>29</v>
      </c>
      <c r="N651" t="s">
        <v>36</v>
      </c>
      <c r="P651" t="s">
        <v>36</v>
      </c>
      <c r="Q651" t="s">
        <v>32</v>
      </c>
      <c r="R651" t="s">
        <v>33</v>
      </c>
      <c r="S651" s="4">
        <v>171</v>
      </c>
      <c r="T651" s="4">
        <f t="shared" si="76"/>
        <v>67.322834645669289</v>
      </c>
      <c r="U651" s="4">
        <v>71.5</v>
      </c>
      <c r="V651" s="4">
        <f t="shared" si="77"/>
        <v>157.63051746218744</v>
      </c>
      <c r="W651">
        <v>0</v>
      </c>
      <c r="X651" t="s">
        <v>34</v>
      </c>
      <c r="Y651" s="1" t="s">
        <v>36</v>
      </c>
      <c r="Z651" s="5">
        <v>40.5</v>
      </c>
      <c r="AA651">
        <v>50</v>
      </c>
      <c r="AB651">
        <v>85</v>
      </c>
      <c r="AC651" s="5">
        <f t="shared" si="75"/>
        <v>33.464566929133859</v>
      </c>
      <c r="AD651">
        <v>76</v>
      </c>
      <c r="AE651" s="5">
        <f t="shared" si="80"/>
        <v>29.921259842519685</v>
      </c>
    </row>
    <row r="652" spans="1:34" x14ac:dyDescent="0.2">
      <c r="A652">
        <v>4650</v>
      </c>
      <c r="B652" t="s">
        <v>23</v>
      </c>
      <c r="C652" t="s">
        <v>137</v>
      </c>
      <c r="D652" s="2">
        <v>37189</v>
      </c>
      <c r="E652" s="3">
        <v>0.63159722222222225</v>
      </c>
      <c r="F652" t="s">
        <v>91</v>
      </c>
      <c r="G652" s="2">
        <v>23272</v>
      </c>
      <c r="H652" s="5">
        <f t="shared" si="79"/>
        <v>38.102669404517457</v>
      </c>
      <c r="I652" t="s">
        <v>26</v>
      </c>
      <c r="J652" t="s">
        <v>60</v>
      </c>
      <c r="K652" t="s">
        <v>54</v>
      </c>
      <c r="L652">
        <v>3</v>
      </c>
      <c r="M652" s="1" t="s">
        <v>48</v>
      </c>
      <c r="N652" t="s">
        <v>79</v>
      </c>
      <c r="O652">
        <v>1998</v>
      </c>
      <c r="P652" t="s">
        <v>85</v>
      </c>
      <c r="Q652" t="s">
        <v>32</v>
      </c>
      <c r="R652" t="s">
        <v>33</v>
      </c>
      <c r="S652" s="4">
        <v>185</v>
      </c>
      <c r="T652" s="4">
        <f t="shared" si="76"/>
        <v>72.834645669291348</v>
      </c>
      <c r="U652" s="4">
        <v>86</v>
      </c>
      <c r="V652" s="4">
        <f t="shared" si="77"/>
        <v>189.5975454789947</v>
      </c>
      <c r="W652">
        <v>0</v>
      </c>
      <c r="X652" t="s">
        <v>94</v>
      </c>
      <c r="Y652" s="1" t="s">
        <v>35</v>
      </c>
      <c r="Z652" s="5">
        <v>43</v>
      </c>
      <c r="AA652">
        <v>54</v>
      </c>
      <c r="AB652">
        <v>95</v>
      </c>
      <c r="AC652" s="5">
        <f t="shared" si="75"/>
        <v>37.401574803149607</v>
      </c>
      <c r="AD652">
        <v>88.5</v>
      </c>
      <c r="AE652" s="5">
        <f t="shared" si="80"/>
        <v>34.84251968503937</v>
      </c>
    </row>
    <row r="653" spans="1:34" x14ac:dyDescent="0.2">
      <c r="A653">
        <v>4651</v>
      </c>
      <c r="B653" t="s">
        <v>23</v>
      </c>
      <c r="C653" t="s">
        <v>137</v>
      </c>
      <c r="D653" s="2">
        <v>37189</v>
      </c>
      <c r="E653" s="3">
        <v>0.64362268518518517</v>
      </c>
      <c r="F653" t="s">
        <v>25</v>
      </c>
      <c r="G653" s="2">
        <v>28474</v>
      </c>
      <c r="H653" s="5">
        <f t="shared" si="79"/>
        <v>23.860369609856264</v>
      </c>
      <c r="I653" t="s">
        <v>26</v>
      </c>
      <c r="J653" t="s">
        <v>41</v>
      </c>
      <c r="K653" t="s">
        <v>42</v>
      </c>
      <c r="L653">
        <v>0</v>
      </c>
      <c r="M653" s="1" t="s">
        <v>43</v>
      </c>
      <c r="N653" t="s">
        <v>56</v>
      </c>
      <c r="P653" t="s">
        <v>56</v>
      </c>
      <c r="Q653" t="s">
        <v>32</v>
      </c>
      <c r="R653" t="s">
        <v>33</v>
      </c>
      <c r="S653" s="4">
        <v>177</v>
      </c>
      <c r="T653" s="4">
        <f t="shared" si="76"/>
        <v>69.685039370078741</v>
      </c>
      <c r="U653" s="4">
        <v>65</v>
      </c>
      <c r="V653" s="4">
        <f t="shared" si="77"/>
        <v>143.3004704201704</v>
      </c>
      <c r="W653">
        <v>0</v>
      </c>
      <c r="X653" t="s">
        <v>39</v>
      </c>
      <c r="Y653" s="1" t="s">
        <v>36</v>
      </c>
      <c r="Z653" s="5">
        <v>43</v>
      </c>
      <c r="AA653" t="s">
        <v>104</v>
      </c>
      <c r="AB653">
        <v>85</v>
      </c>
      <c r="AC653" s="5">
        <f t="shared" si="75"/>
        <v>33.464566929133859</v>
      </c>
      <c r="AD653">
        <v>81</v>
      </c>
      <c r="AE653" s="5">
        <f t="shared" si="80"/>
        <v>31.889763779527559</v>
      </c>
    </row>
    <row r="654" spans="1:34" x14ac:dyDescent="0.2">
      <c r="A654">
        <v>4652</v>
      </c>
      <c r="B654" t="s">
        <v>23</v>
      </c>
      <c r="C654" t="s">
        <v>137</v>
      </c>
      <c r="D654" s="2">
        <v>37189</v>
      </c>
      <c r="E654" s="3">
        <v>0.68024305555555553</v>
      </c>
      <c r="F654" t="s">
        <v>25</v>
      </c>
      <c r="G654" s="2">
        <v>28260</v>
      </c>
      <c r="H654" s="5">
        <f t="shared" si="79"/>
        <v>24.446269678302532</v>
      </c>
      <c r="I654" t="s">
        <v>26</v>
      </c>
      <c r="J654" t="s">
        <v>41</v>
      </c>
      <c r="K654" t="s">
        <v>42</v>
      </c>
      <c r="L654">
        <v>0</v>
      </c>
      <c r="M654" s="1" t="s">
        <v>48</v>
      </c>
      <c r="N654" t="s">
        <v>30</v>
      </c>
      <c r="O654">
        <v>1999</v>
      </c>
      <c r="P654" t="s">
        <v>38</v>
      </c>
      <c r="Q654" t="s">
        <v>32</v>
      </c>
      <c r="R654" t="s">
        <v>33</v>
      </c>
      <c r="S654" s="4">
        <v>179</v>
      </c>
      <c r="T654" s="4">
        <f t="shared" si="76"/>
        <v>70.472440944881896</v>
      </c>
      <c r="U654" s="4">
        <v>70</v>
      </c>
      <c r="V654" s="4">
        <f t="shared" si="77"/>
        <v>154.32358352941429</v>
      </c>
      <c r="W654">
        <v>0</v>
      </c>
      <c r="X654" t="s">
        <v>39</v>
      </c>
      <c r="Y654" s="1" t="s">
        <v>56</v>
      </c>
      <c r="Z654" s="5">
        <v>42.5</v>
      </c>
      <c r="AA654">
        <v>50</v>
      </c>
      <c r="AB654">
        <v>85</v>
      </c>
      <c r="AC654" s="5">
        <f t="shared" si="75"/>
        <v>33.464566929133859</v>
      </c>
      <c r="AD654">
        <v>81</v>
      </c>
      <c r="AE654" s="5">
        <f t="shared" si="80"/>
        <v>31.889763779527559</v>
      </c>
    </row>
    <row r="655" spans="1:34" x14ac:dyDescent="0.2">
      <c r="A655">
        <v>4653</v>
      </c>
      <c r="B655" t="s">
        <v>23</v>
      </c>
      <c r="C655" t="s">
        <v>137</v>
      </c>
      <c r="D655" s="2">
        <v>37189</v>
      </c>
      <c r="E655" s="3">
        <v>0.69760416666666669</v>
      </c>
      <c r="F655" t="s">
        <v>25</v>
      </c>
      <c r="G655" s="2">
        <v>24773</v>
      </c>
      <c r="H655" s="5">
        <f t="shared" si="79"/>
        <v>33.993155373032167</v>
      </c>
      <c r="I655" t="s">
        <v>26</v>
      </c>
      <c r="J655" t="s">
        <v>60</v>
      </c>
      <c r="K655" t="s">
        <v>54</v>
      </c>
      <c r="L655">
        <v>2</v>
      </c>
      <c r="M655" s="1" t="s">
        <v>70</v>
      </c>
      <c r="N655" t="s">
        <v>79</v>
      </c>
      <c r="O655">
        <v>1999</v>
      </c>
      <c r="P655" t="s">
        <v>31</v>
      </c>
      <c r="Q655" t="s">
        <v>32</v>
      </c>
      <c r="R655" t="s">
        <v>33</v>
      </c>
      <c r="S655" s="4">
        <v>178</v>
      </c>
      <c r="T655" s="4">
        <f t="shared" si="76"/>
        <v>70.078740157480311</v>
      </c>
      <c r="U655" s="4">
        <v>72</v>
      </c>
      <c r="V655" s="4">
        <f t="shared" si="77"/>
        <v>158.73282877311183</v>
      </c>
      <c r="W655">
        <v>0</v>
      </c>
      <c r="X655" t="s">
        <v>34</v>
      </c>
      <c r="Y655" s="1" t="s">
        <v>35</v>
      </c>
      <c r="Z655" s="5">
        <v>43</v>
      </c>
      <c r="AA655">
        <v>52</v>
      </c>
      <c r="AB655">
        <v>90</v>
      </c>
      <c r="AC655" s="5">
        <f t="shared" si="75"/>
        <v>35.433070866141733</v>
      </c>
      <c r="AD655">
        <v>81</v>
      </c>
      <c r="AE655" s="5">
        <f t="shared" si="80"/>
        <v>31.889763779527559</v>
      </c>
    </row>
    <row r="656" spans="1:34" x14ac:dyDescent="0.2">
      <c r="A656">
        <v>4654</v>
      </c>
      <c r="B656" t="s">
        <v>23</v>
      </c>
      <c r="C656" t="s">
        <v>137</v>
      </c>
      <c r="D656" s="2">
        <v>37189</v>
      </c>
      <c r="E656" s="3">
        <v>0.71773148148148147</v>
      </c>
      <c r="F656" t="s">
        <v>25</v>
      </c>
      <c r="G656" s="2">
        <v>29616</v>
      </c>
      <c r="H656" s="5">
        <f t="shared" si="79"/>
        <v>20.733744010951405</v>
      </c>
      <c r="I656" t="s">
        <v>26</v>
      </c>
      <c r="J656" t="s">
        <v>41</v>
      </c>
      <c r="K656" t="s">
        <v>42</v>
      </c>
      <c r="L656">
        <v>0</v>
      </c>
      <c r="M656" s="1" t="s">
        <v>70</v>
      </c>
      <c r="N656" t="s">
        <v>30</v>
      </c>
      <c r="O656">
        <v>1997</v>
      </c>
      <c r="P656" t="s">
        <v>85</v>
      </c>
      <c r="Q656" t="s">
        <v>44</v>
      </c>
      <c r="R656" t="s">
        <v>33</v>
      </c>
      <c r="S656" s="4">
        <v>167</v>
      </c>
      <c r="T656" s="4">
        <f t="shared" si="76"/>
        <v>65.748031496062993</v>
      </c>
      <c r="U656" s="4">
        <v>48</v>
      </c>
      <c r="V656" s="4">
        <f t="shared" si="77"/>
        <v>105.82188584874123</v>
      </c>
      <c r="W656">
        <v>0</v>
      </c>
      <c r="X656" t="s">
        <v>39</v>
      </c>
      <c r="Y656" s="1" t="s">
        <v>76</v>
      </c>
      <c r="Z656" s="5">
        <v>39</v>
      </c>
      <c r="AC656" s="5" t="str">
        <f t="shared" si="75"/>
        <v/>
      </c>
      <c r="AE656" s="5" t="str">
        <f t="shared" si="80"/>
        <v/>
      </c>
      <c r="AF656" t="s">
        <v>161</v>
      </c>
      <c r="AG656">
        <v>1</v>
      </c>
    </row>
    <row r="657" spans="1:34" x14ac:dyDescent="0.2">
      <c r="A657">
        <v>4655</v>
      </c>
      <c r="B657" t="s">
        <v>23</v>
      </c>
      <c r="C657" t="s">
        <v>137</v>
      </c>
      <c r="D657" s="2">
        <v>37190</v>
      </c>
      <c r="E657" s="3">
        <v>0.42791666666666667</v>
      </c>
      <c r="F657" t="s">
        <v>25</v>
      </c>
      <c r="G657" s="2">
        <v>18193</v>
      </c>
      <c r="H657" s="5">
        <f t="shared" si="79"/>
        <v>52.010951403148532</v>
      </c>
      <c r="I657" t="s">
        <v>26</v>
      </c>
      <c r="J657" t="s">
        <v>122</v>
      </c>
      <c r="K657" t="s">
        <v>125</v>
      </c>
      <c r="L657">
        <v>2</v>
      </c>
      <c r="M657" s="1" t="s">
        <v>43</v>
      </c>
      <c r="N657" t="s">
        <v>56</v>
      </c>
      <c r="P657" t="s">
        <v>56</v>
      </c>
      <c r="Q657" t="s">
        <v>44</v>
      </c>
      <c r="R657" t="s">
        <v>33</v>
      </c>
      <c r="S657" s="4">
        <v>158</v>
      </c>
      <c r="T657" s="4">
        <f t="shared" si="76"/>
        <v>62.204724409448822</v>
      </c>
      <c r="U657" s="4">
        <v>60</v>
      </c>
      <c r="V657" s="4">
        <f t="shared" si="77"/>
        <v>132.27735731092653</v>
      </c>
      <c r="W657">
        <v>0</v>
      </c>
      <c r="X657" t="s">
        <v>34</v>
      </c>
      <c r="Y657" s="1" t="s">
        <v>56</v>
      </c>
      <c r="Z657" s="5">
        <v>37</v>
      </c>
      <c r="AC657" s="5" t="str">
        <f t="shared" si="75"/>
        <v/>
      </c>
      <c r="AE657" s="5" t="str">
        <f t="shared" si="80"/>
        <v/>
      </c>
      <c r="AF657" t="s">
        <v>52</v>
      </c>
      <c r="AG657">
        <v>44</v>
      </c>
      <c r="AH657" t="s">
        <v>173</v>
      </c>
    </row>
    <row r="658" spans="1:34" x14ac:dyDescent="0.2">
      <c r="A658">
        <v>4656</v>
      </c>
      <c r="B658" t="s">
        <v>23</v>
      </c>
      <c r="C658" t="s">
        <v>137</v>
      </c>
      <c r="D658" s="2">
        <v>37189</v>
      </c>
      <c r="E658" s="3">
        <v>0.71402777777777782</v>
      </c>
      <c r="F658" t="s">
        <v>25</v>
      </c>
      <c r="G658" s="2">
        <v>25299</v>
      </c>
      <c r="H658" s="5">
        <f t="shared" si="79"/>
        <v>32.553045859000683</v>
      </c>
      <c r="I658" t="s">
        <v>26</v>
      </c>
      <c r="J658" t="s">
        <v>60</v>
      </c>
      <c r="K658" t="s">
        <v>61</v>
      </c>
      <c r="L658">
        <v>2</v>
      </c>
      <c r="M658" s="1" t="s">
        <v>48</v>
      </c>
      <c r="N658" t="s">
        <v>71</v>
      </c>
      <c r="O658">
        <v>2000</v>
      </c>
      <c r="P658" t="s">
        <v>38</v>
      </c>
      <c r="Q658" t="s">
        <v>44</v>
      </c>
      <c r="R658" t="s">
        <v>33</v>
      </c>
      <c r="S658" s="4">
        <v>167</v>
      </c>
      <c r="T658" s="4">
        <f t="shared" si="76"/>
        <v>65.748031496062993</v>
      </c>
      <c r="U658" s="4">
        <v>54</v>
      </c>
      <c r="V658" s="4">
        <f t="shared" si="77"/>
        <v>119.04962157983388</v>
      </c>
      <c r="W658">
        <v>0</v>
      </c>
      <c r="X658" t="s">
        <v>34</v>
      </c>
      <c r="Y658" s="1" t="s">
        <v>56</v>
      </c>
      <c r="Z658" s="5">
        <v>37.5</v>
      </c>
      <c r="AC658" s="5" t="str">
        <f t="shared" si="75"/>
        <v/>
      </c>
      <c r="AE658" s="5" t="str">
        <f t="shared" si="80"/>
        <v/>
      </c>
      <c r="AF658" t="s">
        <v>58</v>
      </c>
      <c r="AG658">
        <v>40</v>
      </c>
      <c r="AH658" t="s">
        <v>175</v>
      </c>
    </row>
    <row r="659" spans="1:34" x14ac:dyDescent="0.2">
      <c r="A659">
        <v>4657</v>
      </c>
      <c r="B659" t="s">
        <v>23</v>
      </c>
      <c r="C659" t="s">
        <v>137</v>
      </c>
      <c r="D659" s="2">
        <v>37190</v>
      </c>
      <c r="E659" s="3">
        <v>0.43350694444444443</v>
      </c>
      <c r="F659" t="s">
        <v>25</v>
      </c>
      <c r="G659" s="2">
        <v>16962</v>
      </c>
      <c r="H659" s="5">
        <f t="shared" si="79"/>
        <v>55.381245722108147</v>
      </c>
      <c r="I659" t="s">
        <v>113</v>
      </c>
      <c r="J659" t="s">
        <v>89</v>
      </c>
      <c r="K659" t="s">
        <v>57</v>
      </c>
      <c r="L659">
        <v>2</v>
      </c>
      <c r="M659" s="1" t="s">
        <v>43</v>
      </c>
      <c r="N659" t="s">
        <v>71</v>
      </c>
      <c r="O659">
        <v>1974</v>
      </c>
      <c r="P659" t="s">
        <v>38</v>
      </c>
      <c r="Q659" t="s">
        <v>32</v>
      </c>
      <c r="R659" t="s">
        <v>33</v>
      </c>
      <c r="S659" s="4">
        <v>173</v>
      </c>
      <c r="T659" s="4">
        <f t="shared" si="76"/>
        <v>68.110236220472444</v>
      </c>
      <c r="U659" s="4">
        <v>78</v>
      </c>
      <c r="V659" s="4">
        <f t="shared" si="77"/>
        <v>171.96056450420448</v>
      </c>
      <c r="W659">
        <v>0</v>
      </c>
      <c r="X659" t="s">
        <v>34</v>
      </c>
      <c r="Y659" s="1" t="s">
        <v>96</v>
      </c>
      <c r="Z659" s="5">
        <v>41</v>
      </c>
      <c r="AA659">
        <v>52</v>
      </c>
      <c r="AB659">
        <v>95</v>
      </c>
      <c r="AC659" s="5">
        <f t="shared" si="75"/>
        <v>37.401574803149607</v>
      </c>
      <c r="AD659">
        <v>76</v>
      </c>
      <c r="AE659" s="5">
        <f t="shared" si="80"/>
        <v>29.921259842519685</v>
      </c>
    </row>
    <row r="660" spans="1:34" x14ac:dyDescent="0.2">
      <c r="A660">
        <v>4658</v>
      </c>
      <c r="B660" t="s">
        <v>23</v>
      </c>
      <c r="C660" t="s">
        <v>137</v>
      </c>
      <c r="D660" s="2">
        <v>37190</v>
      </c>
      <c r="E660" s="3">
        <v>0.43619212962962961</v>
      </c>
      <c r="F660" t="s">
        <v>25</v>
      </c>
      <c r="G660" s="2">
        <v>27779</v>
      </c>
      <c r="H660" s="5">
        <f t="shared" si="79"/>
        <v>25.765913757700204</v>
      </c>
      <c r="I660" t="s">
        <v>26</v>
      </c>
      <c r="J660" t="s">
        <v>41</v>
      </c>
      <c r="K660" t="s">
        <v>42</v>
      </c>
      <c r="L660">
        <v>0</v>
      </c>
      <c r="M660" s="1" t="s">
        <v>48</v>
      </c>
      <c r="N660" t="s">
        <v>56</v>
      </c>
      <c r="P660" t="s">
        <v>56</v>
      </c>
      <c r="Q660" t="s">
        <v>32</v>
      </c>
      <c r="R660" t="s">
        <v>33</v>
      </c>
      <c r="S660" s="4">
        <v>162</v>
      </c>
      <c r="T660" s="4">
        <f t="shared" si="76"/>
        <v>63.779527559055119</v>
      </c>
      <c r="U660" s="4">
        <v>52</v>
      </c>
      <c r="V660" s="4">
        <f t="shared" si="77"/>
        <v>114.64037633613634</v>
      </c>
      <c r="W660">
        <v>0</v>
      </c>
      <c r="X660" t="s">
        <v>39</v>
      </c>
      <c r="Y660" s="1" t="s">
        <v>36</v>
      </c>
      <c r="Z660" s="5">
        <v>40</v>
      </c>
      <c r="AA660" t="s">
        <v>104</v>
      </c>
      <c r="AB660">
        <v>85</v>
      </c>
      <c r="AC660" s="5">
        <f t="shared" si="75"/>
        <v>33.464566929133859</v>
      </c>
      <c r="AD660">
        <v>68.5</v>
      </c>
      <c r="AE660" s="5">
        <f t="shared" si="80"/>
        <v>26.968503937007874</v>
      </c>
    </row>
    <row r="661" spans="1:34" x14ac:dyDescent="0.2">
      <c r="A661">
        <v>4659</v>
      </c>
      <c r="B661" t="s">
        <v>23</v>
      </c>
      <c r="C661" t="s">
        <v>137</v>
      </c>
      <c r="D661" s="2">
        <v>37190</v>
      </c>
      <c r="E661" s="3">
        <v>0.58819444444444446</v>
      </c>
      <c r="F661" t="s">
        <v>25</v>
      </c>
      <c r="G661" s="2">
        <v>29343</v>
      </c>
      <c r="H661" s="5">
        <f t="shared" si="79"/>
        <v>21.4839151266256</v>
      </c>
      <c r="I661" t="s">
        <v>26</v>
      </c>
      <c r="J661" t="s">
        <v>41</v>
      </c>
      <c r="K661" t="s">
        <v>42</v>
      </c>
      <c r="L661">
        <v>0</v>
      </c>
      <c r="M661" s="1" t="s">
        <v>43</v>
      </c>
      <c r="N661" t="s">
        <v>56</v>
      </c>
      <c r="P661" t="s">
        <v>56</v>
      </c>
      <c r="Q661" t="s">
        <v>44</v>
      </c>
      <c r="R661" t="s">
        <v>33</v>
      </c>
      <c r="S661" s="4">
        <v>158</v>
      </c>
      <c r="T661" s="4">
        <f t="shared" si="76"/>
        <v>62.204724409448822</v>
      </c>
      <c r="U661" s="4">
        <v>54</v>
      </c>
      <c r="V661" s="4">
        <f t="shared" si="77"/>
        <v>119.04962157983388</v>
      </c>
      <c r="W661">
        <v>0</v>
      </c>
      <c r="X661" t="s">
        <v>39</v>
      </c>
      <c r="Y661" s="1" t="s">
        <v>36</v>
      </c>
      <c r="Z661" s="5">
        <v>36.5</v>
      </c>
      <c r="AC661" s="5" t="str">
        <f t="shared" si="75"/>
        <v/>
      </c>
      <c r="AE661" s="5" t="str">
        <f t="shared" si="80"/>
        <v/>
      </c>
      <c r="AF661" t="s">
        <v>52</v>
      </c>
      <c r="AG661">
        <v>42</v>
      </c>
      <c r="AH661" t="s">
        <v>193</v>
      </c>
    </row>
    <row r="662" spans="1:34" x14ac:dyDescent="0.2">
      <c r="A662">
        <v>4660</v>
      </c>
      <c r="B662" t="s">
        <v>23</v>
      </c>
      <c r="C662" t="s">
        <v>137</v>
      </c>
      <c r="D662" s="2">
        <v>37190</v>
      </c>
      <c r="E662" s="3">
        <v>0.61710648148148151</v>
      </c>
      <c r="F662" t="s">
        <v>25</v>
      </c>
      <c r="G662" s="2">
        <v>27239</v>
      </c>
      <c r="H662" s="5">
        <f t="shared" si="79"/>
        <v>27.244353182751539</v>
      </c>
      <c r="I662" t="s">
        <v>26</v>
      </c>
      <c r="J662" t="s">
        <v>41</v>
      </c>
      <c r="K662" t="s">
        <v>42</v>
      </c>
      <c r="L662">
        <v>0</v>
      </c>
      <c r="M662" s="1" t="s">
        <v>43</v>
      </c>
      <c r="N662" t="s">
        <v>56</v>
      </c>
      <c r="P662" t="s">
        <v>56</v>
      </c>
      <c r="Q662" t="s">
        <v>44</v>
      </c>
      <c r="R662" t="s">
        <v>33</v>
      </c>
      <c r="S662" s="4">
        <v>160</v>
      </c>
      <c r="T662" s="4">
        <f t="shared" si="76"/>
        <v>62.99212598425197</v>
      </c>
      <c r="U662" s="4">
        <v>55</v>
      </c>
      <c r="V662" s="4">
        <f t="shared" si="77"/>
        <v>121.25424420168267</v>
      </c>
      <c r="W662">
        <v>0</v>
      </c>
      <c r="X662" t="s">
        <v>39</v>
      </c>
      <c r="Y662" s="1" t="s">
        <v>36</v>
      </c>
      <c r="Z662" s="5">
        <v>36</v>
      </c>
      <c r="AC662" s="5" t="str">
        <f t="shared" si="75"/>
        <v/>
      </c>
      <c r="AE662" s="5" t="str">
        <f t="shared" si="80"/>
        <v/>
      </c>
      <c r="AF662" t="s">
        <v>58</v>
      </c>
      <c r="AG662">
        <v>42</v>
      </c>
      <c r="AH662" t="s">
        <v>177</v>
      </c>
    </row>
    <row r="663" spans="1:34" x14ac:dyDescent="0.2">
      <c r="A663">
        <v>4661</v>
      </c>
      <c r="B663" t="s">
        <v>23</v>
      </c>
      <c r="C663" t="s">
        <v>137</v>
      </c>
      <c r="D663" s="2">
        <v>37190</v>
      </c>
      <c r="E663" s="3">
        <v>0.63586805555555559</v>
      </c>
      <c r="F663" t="s">
        <v>25</v>
      </c>
      <c r="G663" s="2">
        <v>27976</v>
      </c>
      <c r="H663" s="5">
        <f t="shared" si="79"/>
        <v>25.226557152635181</v>
      </c>
      <c r="I663" t="s">
        <v>26</v>
      </c>
      <c r="J663" t="s">
        <v>62</v>
      </c>
      <c r="K663" t="s">
        <v>57</v>
      </c>
      <c r="L663">
        <v>0</v>
      </c>
      <c r="M663" s="1" t="s">
        <v>55</v>
      </c>
      <c r="N663" t="s">
        <v>56</v>
      </c>
      <c r="P663" t="s">
        <v>56</v>
      </c>
      <c r="Q663" t="s">
        <v>32</v>
      </c>
      <c r="R663" t="s">
        <v>33</v>
      </c>
      <c r="S663" s="4">
        <v>180</v>
      </c>
      <c r="T663" s="4">
        <f t="shared" si="76"/>
        <v>70.866141732283467</v>
      </c>
      <c r="U663" s="4">
        <v>79</v>
      </c>
      <c r="V663" s="4">
        <f t="shared" si="77"/>
        <v>174.16518712605327</v>
      </c>
      <c r="W663">
        <v>0</v>
      </c>
      <c r="X663" t="s">
        <v>39</v>
      </c>
      <c r="Y663" s="1" t="s">
        <v>56</v>
      </c>
      <c r="Z663" s="5" t="s">
        <v>86</v>
      </c>
      <c r="AA663">
        <v>50</v>
      </c>
      <c r="AB663">
        <v>85</v>
      </c>
      <c r="AC663" s="5">
        <f t="shared" si="75"/>
        <v>33.464566929133859</v>
      </c>
      <c r="AD663">
        <v>83.5</v>
      </c>
      <c r="AE663" s="5">
        <f t="shared" si="80"/>
        <v>32.874015748031496</v>
      </c>
    </row>
    <row r="664" spans="1:34" x14ac:dyDescent="0.2">
      <c r="A664">
        <v>4662</v>
      </c>
      <c r="B664" t="s">
        <v>23</v>
      </c>
      <c r="C664" t="s">
        <v>137</v>
      </c>
      <c r="D664" s="2">
        <v>37191</v>
      </c>
      <c r="E664" s="3">
        <v>0.41997685185185185</v>
      </c>
      <c r="F664" t="s">
        <v>25</v>
      </c>
      <c r="G664" s="2">
        <v>24359</v>
      </c>
      <c r="H664" s="5">
        <f t="shared" si="79"/>
        <v>35.132101300479121</v>
      </c>
      <c r="I664" t="s">
        <v>26</v>
      </c>
      <c r="J664" t="s">
        <v>60</v>
      </c>
      <c r="K664" t="s">
        <v>54</v>
      </c>
      <c r="L664">
        <v>0</v>
      </c>
      <c r="M664" s="1" t="s">
        <v>43</v>
      </c>
      <c r="N664" t="s">
        <v>56</v>
      </c>
      <c r="P664" t="s">
        <v>56</v>
      </c>
      <c r="Q664" t="s">
        <v>44</v>
      </c>
      <c r="R664" t="s">
        <v>33</v>
      </c>
      <c r="S664" s="4">
        <v>163</v>
      </c>
      <c r="T664" s="4">
        <f t="shared" si="76"/>
        <v>64.173228346456696</v>
      </c>
      <c r="U664" s="4">
        <v>43</v>
      </c>
      <c r="V664" s="4">
        <f t="shared" si="77"/>
        <v>94.798772739497352</v>
      </c>
      <c r="W664">
        <v>0</v>
      </c>
      <c r="X664" t="s">
        <v>39</v>
      </c>
      <c r="Y664" s="1" t="s">
        <v>36</v>
      </c>
      <c r="Z664" s="5">
        <v>37</v>
      </c>
      <c r="AC664" s="5" t="str">
        <f t="shared" ref="AC664:AC695" si="81">IF(ISNUMBER(AB664),CONVERT(AB664,"cm","in"),IF(ISBLANK(AB664),"",AB664))</f>
        <v/>
      </c>
      <c r="AE664" s="5" t="str">
        <f t="shared" si="80"/>
        <v/>
      </c>
      <c r="AF664" t="s">
        <v>58</v>
      </c>
      <c r="AG664">
        <v>42</v>
      </c>
      <c r="AH664" t="s">
        <v>176</v>
      </c>
    </row>
    <row r="665" spans="1:34" x14ac:dyDescent="0.2">
      <c r="A665">
        <v>4663</v>
      </c>
      <c r="B665" t="s">
        <v>23</v>
      </c>
      <c r="C665" t="s">
        <v>137</v>
      </c>
      <c r="D665" s="2">
        <v>37191</v>
      </c>
      <c r="E665" s="3">
        <v>0.43555555555555553</v>
      </c>
      <c r="F665" t="s">
        <v>25</v>
      </c>
      <c r="G665" s="2">
        <v>29123</v>
      </c>
      <c r="H665" s="5">
        <f t="shared" si="79"/>
        <v>22.088980150581794</v>
      </c>
      <c r="I665" t="s">
        <v>26</v>
      </c>
      <c r="J665" t="s">
        <v>122</v>
      </c>
      <c r="K665" t="s">
        <v>57</v>
      </c>
      <c r="L665">
        <v>2</v>
      </c>
      <c r="M665" s="1" t="s">
        <v>43</v>
      </c>
      <c r="N665" t="s">
        <v>56</v>
      </c>
      <c r="P665" t="s">
        <v>56</v>
      </c>
      <c r="Q665" t="s">
        <v>44</v>
      </c>
      <c r="R665" t="s">
        <v>33</v>
      </c>
      <c r="S665" s="4">
        <v>150</v>
      </c>
      <c r="T665" s="4">
        <f t="shared" si="76"/>
        <v>59.055118110236215</v>
      </c>
      <c r="U665" s="4">
        <v>52</v>
      </c>
      <c r="V665" s="4">
        <f t="shared" si="77"/>
        <v>114.64037633613634</v>
      </c>
      <c r="W665">
        <v>0</v>
      </c>
      <c r="X665" t="s">
        <v>94</v>
      </c>
      <c r="Y665" s="1" t="s">
        <v>36</v>
      </c>
      <c r="Z665" s="5">
        <v>36</v>
      </c>
      <c r="AC665" s="5" t="str">
        <f t="shared" si="81"/>
        <v/>
      </c>
      <c r="AE665" s="5" t="str">
        <f t="shared" si="80"/>
        <v/>
      </c>
      <c r="AF665" t="s">
        <v>45</v>
      </c>
      <c r="AG665">
        <v>46</v>
      </c>
      <c r="AH665" t="s">
        <v>36</v>
      </c>
    </row>
    <row r="666" spans="1:34" x14ac:dyDescent="0.2">
      <c r="A666">
        <v>4664</v>
      </c>
      <c r="B666" t="s">
        <v>23</v>
      </c>
      <c r="C666" t="s">
        <v>137</v>
      </c>
      <c r="D666" s="2">
        <v>37191</v>
      </c>
      <c r="E666" s="3">
        <v>0.4384953703703704</v>
      </c>
      <c r="F666" t="s">
        <v>25</v>
      </c>
      <c r="G666" s="2">
        <v>16550</v>
      </c>
      <c r="H666" s="5">
        <f t="shared" si="79"/>
        <v>56.511978097193705</v>
      </c>
      <c r="I666" t="s">
        <v>26</v>
      </c>
      <c r="J666" t="s">
        <v>133</v>
      </c>
      <c r="K666" t="s">
        <v>125</v>
      </c>
      <c r="L666">
        <v>1</v>
      </c>
      <c r="M666" s="1" t="s">
        <v>48</v>
      </c>
      <c r="N666" t="s">
        <v>56</v>
      </c>
      <c r="P666" t="s">
        <v>56</v>
      </c>
      <c r="Q666" t="s">
        <v>44</v>
      </c>
      <c r="R666" t="s">
        <v>33</v>
      </c>
      <c r="S666" s="4">
        <v>175</v>
      </c>
      <c r="T666" s="4">
        <f t="shared" si="76"/>
        <v>68.897637795275585</v>
      </c>
      <c r="U666" s="4">
        <v>101</v>
      </c>
      <c r="V666" s="4">
        <f t="shared" si="77"/>
        <v>222.66688480672636</v>
      </c>
      <c r="W666">
        <v>0</v>
      </c>
      <c r="X666" t="s">
        <v>34</v>
      </c>
      <c r="Y666" s="1" t="s">
        <v>40</v>
      </c>
      <c r="Z666" s="5">
        <v>40</v>
      </c>
      <c r="AC666" s="5" t="str">
        <f t="shared" si="81"/>
        <v/>
      </c>
      <c r="AE666" s="5" t="str">
        <f t="shared" si="80"/>
        <v/>
      </c>
      <c r="AF666" t="s">
        <v>97</v>
      </c>
      <c r="AG666">
        <v>56</v>
      </c>
      <c r="AH666" t="s">
        <v>195</v>
      </c>
    </row>
    <row r="667" spans="1:34" x14ac:dyDescent="0.2">
      <c r="A667">
        <v>4665</v>
      </c>
      <c r="B667" t="s">
        <v>23</v>
      </c>
      <c r="C667" t="s">
        <v>137</v>
      </c>
      <c r="D667" s="2">
        <v>37191</v>
      </c>
      <c r="E667" s="3">
        <v>0.46626157407407409</v>
      </c>
      <c r="F667" t="s">
        <v>25</v>
      </c>
      <c r="G667" s="2">
        <v>30228</v>
      </c>
      <c r="H667" s="5">
        <f t="shared" si="79"/>
        <v>19.06365503080082</v>
      </c>
      <c r="I667" t="s">
        <v>26</v>
      </c>
      <c r="J667" t="s">
        <v>60</v>
      </c>
      <c r="K667" t="s">
        <v>54</v>
      </c>
      <c r="L667">
        <v>0</v>
      </c>
      <c r="M667" s="1" t="s">
        <v>70</v>
      </c>
      <c r="N667" t="s">
        <v>56</v>
      </c>
      <c r="P667" t="s">
        <v>56</v>
      </c>
      <c r="Q667" t="s">
        <v>44</v>
      </c>
      <c r="R667" t="s">
        <v>33</v>
      </c>
      <c r="S667" s="4">
        <v>155</v>
      </c>
      <c r="T667" s="4">
        <f t="shared" si="76"/>
        <v>61.023622047244096</v>
      </c>
      <c r="U667" s="4">
        <v>46</v>
      </c>
      <c r="V667" s="4">
        <f t="shared" si="77"/>
        <v>101.41264060504368</v>
      </c>
      <c r="W667">
        <v>0</v>
      </c>
      <c r="X667" t="s">
        <v>39</v>
      </c>
      <c r="Y667" s="1" t="s">
        <v>36</v>
      </c>
      <c r="Z667" s="5">
        <v>36.5</v>
      </c>
      <c r="AC667" s="5" t="str">
        <f t="shared" si="81"/>
        <v/>
      </c>
      <c r="AE667" s="5" t="str">
        <f t="shared" si="80"/>
        <v/>
      </c>
      <c r="AF667" t="s">
        <v>58</v>
      </c>
      <c r="AG667">
        <v>38</v>
      </c>
      <c r="AH667">
        <v>32</v>
      </c>
    </row>
    <row r="668" spans="1:34" x14ac:dyDescent="0.2">
      <c r="A668">
        <v>4666</v>
      </c>
      <c r="B668" t="s">
        <v>23</v>
      </c>
      <c r="C668" t="s">
        <v>137</v>
      </c>
      <c r="D668" s="2">
        <v>37191</v>
      </c>
      <c r="E668" s="3">
        <v>0.46847222222222223</v>
      </c>
      <c r="F668" t="s">
        <v>25</v>
      </c>
      <c r="G668" s="2">
        <v>23408</v>
      </c>
      <c r="H668" s="5">
        <f t="shared" si="79"/>
        <v>37.735797399041751</v>
      </c>
      <c r="I668" t="s">
        <v>26</v>
      </c>
      <c r="J668" t="s">
        <v>60</v>
      </c>
      <c r="K668" t="s">
        <v>54</v>
      </c>
      <c r="L668">
        <v>0</v>
      </c>
      <c r="M668" s="1" t="s">
        <v>70</v>
      </c>
      <c r="N668" t="s">
        <v>84</v>
      </c>
      <c r="O668">
        <v>1991</v>
      </c>
      <c r="P668" t="s">
        <v>38</v>
      </c>
      <c r="Q668" t="s">
        <v>44</v>
      </c>
      <c r="R668" t="s">
        <v>33</v>
      </c>
      <c r="S668" s="4">
        <v>165</v>
      </c>
      <c r="T668" s="4">
        <f t="shared" si="76"/>
        <v>64.960629921259837</v>
      </c>
      <c r="U668" s="4">
        <v>81</v>
      </c>
      <c r="V668" s="4">
        <f t="shared" si="77"/>
        <v>178.57443236975084</v>
      </c>
      <c r="W668">
        <v>0</v>
      </c>
      <c r="X668" t="s">
        <v>94</v>
      </c>
      <c r="Y668" s="1" t="s">
        <v>96</v>
      </c>
      <c r="Z668" s="5">
        <v>36.5</v>
      </c>
      <c r="AC668" s="5" t="str">
        <f t="shared" si="81"/>
        <v/>
      </c>
      <c r="AE668" s="5" t="str">
        <f t="shared" si="80"/>
        <v/>
      </c>
      <c r="AF668" t="s">
        <v>52</v>
      </c>
      <c r="AG668">
        <v>46</v>
      </c>
      <c r="AH668" t="s">
        <v>173</v>
      </c>
    </row>
    <row r="669" spans="1:34" x14ac:dyDescent="0.2">
      <c r="A669">
        <v>4667</v>
      </c>
      <c r="B669" t="s">
        <v>23</v>
      </c>
      <c r="C669" t="s">
        <v>137</v>
      </c>
      <c r="D669" s="2">
        <v>37191</v>
      </c>
      <c r="E669" s="3">
        <v>0.50306712962962963</v>
      </c>
      <c r="F669" t="s">
        <v>25</v>
      </c>
      <c r="G669" s="2">
        <v>15429</v>
      </c>
      <c r="H669" s="5">
        <f t="shared" si="79"/>
        <v>59.581108829568791</v>
      </c>
      <c r="I669" t="s">
        <v>53</v>
      </c>
      <c r="J669" t="s">
        <v>89</v>
      </c>
      <c r="K669" t="s">
        <v>57</v>
      </c>
      <c r="L669">
        <v>1</v>
      </c>
      <c r="M669" s="1" t="s">
        <v>55</v>
      </c>
      <c r="N669" t="s">
        <v>30</v>
      </c>
      <c r="O669">
        <v>1990</v>
      </c>
      <c r="P669" t="s">
        <v>38</v>
      </c>
      <c r="Q669" t="s">
        <v>32</v>
      </c>
      <c r="R669" t="s">
        <v>33</v>
      </c>
      <c r="S669" s="4">
        <v>175</v>
      </c>
      <c r="T669" s="4">
        <f t="shared" si="76"/>
        <v>68.897637795275585</v>
      </c>
      <c r="U669" s="4">
        <v>70</v>
      </c>
      <c r="V669" s="4">
        <f t="shared" si="77"/>
        <v>154.32358352941429</v>
      </c>
      <c r="W669">
        <v>0</v>
      </c>
      <c r="X669" t="s">
        <v>34</v>
      </c>
      <c r="Y669" s="1" t="s">
        <v>40</v>
      </c>
      <c r="Z669" s="5">
        <v>42</v>
      </c>
      <c r="AA669">
        <v>52</v>
      </c>
      <c r="AB669" t="s">
        <v>36</v>
      </c>
      <c r="AC669" s="5" t="str">
        <f t="shared" si="81"/>
        <v>Don't Know</v>
      </c>
      <c r="AD669" t="s">
        <v>36</v>
      </c>
      <c r="AE669" s="5" t="str">
        <f t="shared" si="80"/>
        <v>Don't Know</v>
      </c>
    </row>
    <row r="670" spans="1:34" x14ac:dyDescent="0.2">
      <c r="A670">
        <v>4668</v>
      </c>
      <c r="B670" t="s">
        <v>23</v>
      </c>
      <c r="C670" t="s">
        <v>137</v>
      </c>
      <c r="D670" s="2">
        <v>37191</v>
      </c>
      <c r="E670" s="3">
        <v>0.51953703703703702</v>
      </c>
      <c r="F670" t="s">
        <v>25</v>
      </c>
      <c r="G670" s="2">
        <v>30116</v>
      </c>
      <c r="H670" s="5">
        <f t="shared" si="79"/>
        <v>19.370294318959616</v>
      </c>
      <c r="I670" t="s">
        <v>46</v>
      </c>
      <c r="J670" t="s">
        <v>60</v>
      </c>
      <c r="K670" t="s">
        <v>57</v>
      </c>
      <c r="L670">
        <v>0</v>
      </c>
      <c r="M670" s="1" t="s">
        <v>70</v>
      </c>
      <c r="N670" t="s">
        <v>56</v>
      </c>
      <c r="P670" t="s">
        <v>56</v>
      </c>
      <c r="Q670" t="s">
        <v>44</v>
      </c>
      <c r="R670" t="s">
        <v>33</v>
      </c>
      <c r="S670" s="4">
        <v>165</v>
      </c>
      <c r="T670" s="4">
        <f t="shared" si="76"/>
        <v>64.960629921259837</v>
      </c>
      <c r="U670" s="4">
        <v>46.8</v>
      </c>
      <c r="V670" s="4">
        <f t="shared" si="77"/>
        <v>103.1763387025227</v>
      </c>
      <c r="W670">
        <v>0</v>
      </c>
      <c r="X670" t="s">
        <v>39</v>
      </c>
      <c r="Y670" s="1" t="s">
        <v>118</v>
      </c>
      <c r="Z670" s="5">
        <v>38</v>
      </c>
      <c r="AC670" s="5" t="str">
        <f t="shared" si="81"/>
        <v/>
      </c>
      <c r="AE670" s="5" t="str">
        <f t="shared" si="80"/>
        <v/>
      </c>
      <c r="AF670" t="s">
        <v>161</v>
      </c>
      <c r="AG670">
        <v>40</v>
      </c>
    </row>
    <row r="671" spans="1:34" x14ac:dyDescent="0.2">
      <c r="A671">
        <v>4669</v>
      </c>
      <c r="B671" t="s">
        <v>23</v>
      </c>
      <c r="C671" t="s">
        <v>137</v>
      </c>
      <c r="D671" s="2">
        <v>37191</v>
      </c>
      <c r="E671" s="3">
        <v>0.52643518518518517</v>
      </c>
      <c r="F671" t="s">
        <v>25</v>
      </c>
      <c r="G671" s="2">
        <v>27250</v>
      </c>
      <c r="H671" s="5">
        <f t="shared" si="79"/>
        <v>27.21697467488022</v>
      </c>
      <c r="I671" t="s">
        <v>26</v>
      </c>
      <c r="J671" t="s">
        <v>60</v>
      </c>
      <c r="K671" t="s">
        <v>54</v>
      </c>
      <c r="L671">
        <v>0</v>
      </c>
      <c r="M671" s="1" t="s">
        <v>70</v>
      </c>
      <c r="N671" t="s">
        <v>149</v>
      </c>
      <c r="O671">
        <v>1999</v>
      </c>
      <c r="P671" t="s">
        <v>85</v>
      </c>
      <c r="Q671" t="s">
        <v>32</v>
      </c>
      <c r="R671" t="s">
        <v>33</v>
      </c>
      <c r="S671" s="4">
        <v>190</v>
      </c>
      <c r="T671" s="4">
        <f t="shared" si="76"/>
        <v>74.803149606299215</v>
      </c>
      <c r="U671" s="4">
        <v>69</v>
      </c>
      <c r="V671" s="4">
        <f t="shared" si="77"/>
        <v>152.11896090756551</v>
      </c>
      <c r="W671">
        <v>0</v>
      </c>
      <c r="X671" t="s">
        <v>39</v>
      </c>
      <c r="Y671" s="1" t="s">
        <v>56</v>
      </c>
      <c r="Z671" s="5">
        <v>43.5</v>
      </c>
      <c r="AA671">
        <v>52</v>
      </c>
      <c r="AB671">
        <v>80</v>
      </c>
      <c r="AC671" s="5">
        <f t="shared" si="81"/>
        <v>31.496062992125985</v>
      </c>
      <c r="AD671" t="s">
        <v>123</v>
      </c>
      <c r="AE671" s="5" t="s">
        <v>171</v>
      </c>
    </row>
    <row r="672" spans="1:34" x14ac:dyDescent="0.2">
      <c r="A672">
        <v>4670</v>
      </c>
      <c r="B672" t="s">
        <v>23</v>
      </c>
      <c r="C672" t="s">
        <v>137</v>
      </c>
      <c r="D672" s="2">
        <v>37191</v>
      </c>
      <c r="E672" s="3">
        <v>0.53401620370370373</v>
      </c>
      <c r="F672" t="s">
        <v>25</v>
      </c>
      <c r="G672" s="2">
        <v>25867</v>
      </c>
      <c r="H672" s="5">
        <f t="shared" si="79"/>
        <v>31.003422313483917</v>
      </c>
      <c r="I672" t="s">
        <v>26</v>
      </c>
      <c r="J672" t="s">
        <v>74</v>
      </c>
      <c r="K672" t="s">
        <v>54</v>
      </c>
      <c r="L672">
        <v>0</v>
      </c>
      <c r="M672" s="1" t="s">
        <v>55</v>
      </c>
      <c r="N672" t="s">
        <v>56</v>
      </c>
      <c r="P672" t="s">
        <v>56</v>
      </c>
      <c r="Q672" t="s">
        <v>44</v>
      </c>
      <c r="R672" t="s">
        <v>33</v>
      </c>
      <c r="S672" s="4">
        <v>170</v>
      </c>
      <c r="T672" s="4">
        <f t="shared" si="76"/>
        <v>66.929133858267718</v>
      </c>
      <c r="U672" s="4">
        <v>57</v>
      </c>
      <c r="V672" s="4">
        <f t="shared" si="77"/>
        <v>125.66348944538022</v>
      </c>
      <c r="W672">
        <v>0</v>
      </c>
      <c r="X672" t="s">
        <v>94</v>
      </c>
      <c r="Y672" s="1" t="s">
        <v>56</v>
      </c>
      <c r="Z672" s="5">
        <v>38</v>
      </c>
      <c r="AC672" s="5" t="str">
        <f t="shared" si="81"/>
        <v/>
      </c>
      <c r="AE672" s="5" t="str">
        <f t="shared" ref="AE672:AE684" si="82">IF(ISNUMBER(AD672),CONVERT(AD672,"cm","in"),IF(ISBLANK(AD672),"",AD672))</f>
        <v/>
      </c>
      <c r="AF672" t="s">
        <v>52</v>
      </c>
      <c r="AG672">
        <v>42</v>
      </c>
      <c r="AH672" t="s">
        <v>177</v>
      </c>
    </row>
    <row r="673" spans="1:34" x14ac:dyDescent="0.2">
      <c r="A673">
        <v>4671</v>
      </c>
      <c r="B673" t="s">
        <v>23</v>
      </c>
      <c r="C673" t="s">
        <v>137</v>
      </c>
      <c r="D673" s="2">
        <v>37191</v>
      </c>
      <c r="E673" s="3">
        <v>0.56456018518518525</v>
      </c>
      <c r="F673" t="s">
        <v>25</v>
      </c>
      <c r="G673" s="2">
        <v>25832</v>
      </c>
      <c r="H673" s="5">
        <f t="shared" si="79"/>
        <v>31.09924709103354</v>
      </c>
      <c r="I673" t="s">
        <v>26</v>
      </c>
      <c r="J673" t="s">
        <v>60</v>
      </c>
      <c r="K673" t="s">
        <v>63</v>
      </c>
      <c r="L673">
        <v>0</v>
      </c>
      <c r="M673" s="1" t="s">
        <v>43</v>
      </c>
      <c r="N673" t="s">
        <v>56</v>
      </c>
      <c r="P673" t="s">
        <v>56</v>
      </c>
      <c r="Q673" t="s">
        <v>44</v>
      </c>
      <c r="R673" t="s">
        <v>33</v>
      </c>
      <c r="S673" s="4">
        <v>167</v>
      </c>
      <c r="T673" s="4">
        <f t="shared" si="76"/>
        <v>65.748031496062993</v>
      </c>
      <c r="U673" s="4">
        <v>53</v>
      </c>
      <c r="V673" s="4">
        <f t="shared" si="77"/>
        <v>116.84499895798511</v>
      </c>
      <c r="W673">
        <v>0</v>
      </c>
      <c r="X673" t="s">
        <v>39</v>
      </c>
      <c r="Y673" s="1" t="s">
        <v>36</v>
      </c>
      <c r="Z673" s="5">
        <v>37.5</v>
      </c>
      <c r="AC673" s="5" t="str">
        <f t="shared" si="81"/>
        <v/>
      </c>
      <c r="AE673" s="5" t="str">
        <f t="shared" si="82"/>
        <v/>
      </c>
      <c r="AF673" t="s">
        <v>52</v>
      </c>
      <c r="AG673">
        <v>40</v>
      </c>
      <c r="AH673" t="s">
        <v>177</v>
      </c>
    </row>
    <row r="674" spans="1:34" x14ac:dyDescent="0.2">
      <c r="A674">
        <v>4672</v>
      </c>
      <c r="B674" t="s">
        <v>23</v>
      </c>
      <c r="C674" t="s">
        <v>137</v>
      </c>
      <c r="D674" s="2">
        <v>37191</v>
      </c>
      <c r="E674" s="3">
        <v>0.59496527777777775</v>
      </c>
      <c r="F674" t="s">
        <v>25</v>
      </c>
      <c r="G674" s="2">
        <v>25765</v>
      </c>
      <c r="H674" s="5">
        <f t="shared" si="79"/>
        <v>31.282683093771389</v>
      </c>
      <c r="I674" t="s">
        <v>46</v>
      </c>
      <c r="J674" t="s">
        <v>60</v>
      </c>
      <c r="K674" t="s">
        <v>61</v>
      </c>
      <c r="L674">
        <v>0</v>
      </c>
      <c r="M674" s="1" t="s">
        <v>29</v>
      </c>
      <c r="N674" t="s">
        <v>102</v>
      </c>
      <c r="O674">
        <v>1997</v>
      </c>
      <c r="P674" t="s">
        <v>38</v>
      </c>
      <c r="Q674" t="s">
        <v>44</v>
      </c>
      <c r="R674" t="s">
        <v>33</v>
      </c>
      <c r="S674" s="4">
        <v>165</v>
      </c>
      <c r="T674" s="4">
        <f t="shared" si="76"/>
        <v>64.960629921259837</v>
      </c>
      <c r="U674" s="4">
        <v>55</v>
      </c>
      <c r="V674" s="4">
        <f t="shared" si="77"/>
        <v>121.25424420168267</v>
      </c>
      <c r="W674">
        <v>0</v>
      </c>
      <c r="X674" t="s">
        <v>39</v>
      </c>
      <c r="Y674" s="1" t="s">
        <v>36</v>
      </c>
      <c r="Z674" s="5">
        <v>36</v>
      </c>
      <c r="AC674" s="5" t="str">
        <f t="shared" si="81"/>
        <v/>
      </c>
      <c r="AE674" s="5" t="str">
        <f t="shared" si="82"/>
        <v/>
      </c>
      <c r="AF674" t="s">
        <v>52</v>
      </c>
      <c r="AG674">
        <v>40</v>
      </c>
      <c r="AH674" t="s">
        <v>176</v>
      </c>
    </row>
    <row r="675" spans="1:34" x14ac:dyDescent="0.2">
      <c r="A675">
        <v>4673</v>
      </c>
      <c r="B675" t="s">
        <v>23</v>
      </c>
      <c r="C675" t="s">
        <v>137</v>
      </c>
      <c r="D675" s="2">
        <v>37193</v>
      </c>
      <c r="E675" s="3">
        <v>0.42039351851851853</v>
      </c>
      <c r="F675" t="s">
        <v>25</v>
      </c>
      <c r="G675" s="2">
        <v>29300</v>
      </c>
      <c r="H675" s="5">
        <f t="shared" si="79"/>
        <v>21.609856262833677</v>
      </c>
      <c r="I675" t="s">
        <v>26</v>
      </c>
      <c r="J675" t="s">
        <v>60</v>
      </c>
      <c r="K675" t="s">
        <v>54</v>
      </c>
      <c r="L675">
        <v>0</v>
      </c>
      <c r="M675" s="1" t="s">
        <v>48</v>
      </c>
      <c r="N675" t="s">
        <v>71</v>
      </c>
      <c r="O675">
        <v>1998</v>
      </c>
      <c r="P675" t="s">
        <v>85</v>
      </c>
      <c r="Q675" t="s">
        <v>44</v>
      </c>
      <c r="R675" t="s">
        <v>33</v>
      </c>
      <c r="S675" s="4">
        <v>165</v>
      </c>
      <c r="T675" s="4">
        <f t="shared" si="76"/>
        <v>64.960629921259837</v>
      </c>
      <c r="U675" s="4">
        <v>54</v>
      </c>
      <c r="V675" s="4">
        <f t="shared" si="77"/>
        <v>119.04962157983388</v>
      </c>
      <c r="W675">
        <v>0</v>
      </c>
      <c r="X675" t="s">
        <v>39</v>
      </c>
      <c r="Y675" s="1" t="s">
        <v>36</v>
      </c>
      <c r="Z675" s="5">
        <v>38</v>
      </c>
      <c r="AC675" s="5" t="str">
        <f t="shared" si="81"/>
        <v/>
      </c>
      <c r="AE675" s="5" t="str">
        <f t="shared" si="82"/>
        <v/>
      </c>
      <c r="AF675" t="s">
        <v>58</v>
      </c>
      <c r="AG675">
        <v>44</v>
      </c>
      <c r="AH675">
        <v>32</v>
      </c>
    </row>
    <row r="676" spans="1:34" x14ac:dyDescent="0.2">
      <c r="A676">
        <v>4674</v>
      </c>
      <c r="B676" t="s">
        <v>23</v>
      </c>
      <c r="C676" t="s">
        <v>137</v>
      </c>
      <c r="D676" s="2">
        <v>37193</v>
      </c>
      <c r="E676" s="3">
        <v>0.46854166666666663</v>
      </c>
      <c r="F676" t="s">
        <v>25</v>
      </c>
      <c r="G676" s="2">
        <v>26089</v>
      </c>
      <c r="H676" s="5">
        <f t="shared" si="79"/>
        <v>30.401095140314855</v>
      </c>
      <c r="I676" t="s">
        <v>26</v>
      </c>
      <c r="J676" t="s">
        <v>60</v>
      </c>
      <c r="K676" t="s">
        <v>63</v>
      </c>
      <c r="L676">
        <v>0</v>
      </c>
      <c r="M676" s="1" t="s">
        <v>70</v>
      </c>
      <c r="N676" t="s">
        <v>71</v>
      </c>
      <c r="O676">
        <v>1992</v>
      </c>
      <c r="P676" t="s">
        <v>38</v>
      </c>
      <c r="Q676" t="s">
        <v>44</v>
      </c>
      <c r="R676" t="s">
        <v>33</v>
      </c>
      <c r="S676" s="4">
        <v>155</v>
      </c>
      <c r="T676" s="4">
        <f t="shared" si="76"/>
        <v>61.023622047244096</v>
      </c>
      <c r="U676" s="4">
        <v>53</v>
      </c>
      <c r="V676" s="4">
        <f t="shared" si="77"/>
        <v>116.84499895798511</v>
      </c>
      <c r="W676">
        <v>0</v>
      </c>
      <c r="X676" t="s">
        <v>39</v>
      </c>
      <c r="Y676" s="1" t="s">
        <v>40</v>
      </c>
      <c r="Z676" s="5">
        <v>35.5</v>
      </c>
      <c r="AC676" s="5" t="str">
        <f t="shared" si="81"/>
        <v/>
      </c>
      <c r="AE676" s="5" t="str">
        <f t="shared" si="82"/>
        <v/>
      </c>
      <c r="AF676" t="s">
        <v>52</v>
      </c>
      <c r="AG676">
        <v>42</v>
      </c>
      <c r="AH676" t="s">
        <v>174</v>
      </c>
    </row>
    <row r="677" spans="1:34" x14ac:dyDescent="0.2">
      <c r="A677">
        <v>4675</v>
      </c>
      <c r="B677" t="s">
        <v>23</v>
      </c>
      <c r="C677" t="s">
        <v>137</v>
      </c>
      <c r="D677" s="2">
        <v>37193</v>
      </c>
      <c r="E677" s="3">
        <v>0.47320601851851851</v>
      </c>
      <c r="F677" t="s">
        <v>25</v>
      </c>
      <c r="G677" s="2">
        <v>23378</v>
      </c>
      <c r="H677" s="5">
        <f t="shared" si="79"/>
        <v>37.823408624229977</v>
      </c>
      <c r="I677" t="s">
        <v>26</v>
      </c>
      <c r="J677" t="s">
        <v>60</v>
      </c>
      <c r="K677" t="s">
        <v>61</v>
      </c>
      <c r="L677">
        <v>0</v>
      </c>
      <c r="M677" s="1" t="s">
        <v>43</v>
      </c>
      <c r="N677" t="s">
        <v>56</v>
      </c>
      <c r="P677" t="s">
        <v>56</v>
      </c>
      <c r="Q677" t="s">
        <v>32</v>
      </c>
      <c r="R677" t="s">
        <v>33</v>
      </c>
      <c r="S677" s="4">
        <v>177</v>
      </c>
      <c r="T677" s="4">
        <f t="shared" si="76"/>
        <v>69.685039370078741</v>
      </c>
      <c r="U677" s="4">
        <v>66</v>
      </c>
      <c r="V677" s="4">
        <f t="shared" si="77"/>
        <v>145.50509304201918</v>
      </c>
      <c r="W677">
        <v>0</v>
      </c>
      <c r="X677" t="s">
        <v>94</v>
      </c>
      <c r="Y677" s="1" t="s">
        <v>116</v>
      </c>
      <c r="Z677" s="5">
        <v>42.5</v>
      </c>
      <c r="AA677">
        <v>50</v>
      </c>
      <c r="AB677">
        <v>90</v>
      </c>
      <c r="AC677" s="5">
        <f t="shared" si="81"/>
        <v>35.433070866141733</v>
      </c>
      <c r="AD677">
        <v>81</v>
      </c>
      <c r="AE677" s="5">
        <f t="shared" si="82"/>
        <v>31.889763779527559</v>
      </c>
    </row>
    <row r="678" spans="1:34" x14ac:dyDescent="0.2">
      <c r="A678">
        <v>4676</v>
      </c>
      <c r="B678" t="s">
        <v>23</v>
      </c>
      <c r="C678" t="s">
        <v>137</v>
      </c>
      <c r="D678" s="2">
        <v>37193</v>
      </c>
      <c r="E678" s="3">
        <v>0.50679398148148147</v>
      </c>
      <c r="F678" t="s">
        <v>25</v>
      </c>
      <c r="G678" s="2">
        <v>27641</v>
      </c>
      <c r="H678" s="5">
        <f t="shared" si="79"/>
        <v>26.151950718685832</v>
      </c>
      <c r="I678" t="s">
        <v>26</v>
      </c>
      <c r="J678" t="s">
        <v>41</v>
      </c>
      <c r="K678" t="s">
        <v>42</v>
      </c>
      <c r="L678">
        <v>0</v>
      </c>
      <c r="M678" s="1" t="s">
        <v>48</v>
      </c>
      <c r="N678" t="s">
        <v>56</v>
      </c>
      <c r="P678" t="s">
        <v>56</v>
      </c>
      <c r="Q678" t="s">
        <v>32</v>
      </c>
      <c r="R678" t="s">
        <v>33</v>
      </c>
      <c r="S678" s="4">
        <v>178</v>
      </c>
      <c r="T678" s="4">
        <f t="shared" si="76"/>
        <v>70.078740157480311</v>
      </c>
      <c r="U678" s="4">
        <v>78</v>
      </c>
      <c r="V678" s="4">
        <f t="shared" si="77"/>
        <v>171.96056450420448</v>
      </c>
      <c r="W678">
        <v>0</v>
      </c>
      <c r="X678" t="s">
        <v>39</v>
      </c>
      <c r="Y678" s="1" t="s">
        <v>36</v>
      </c>
      <c r="Z678" s="5">
        <v>42</v>
      </c>
      <c r="AA678">
        <v>52</v>
      </c>
      <c r="AB678">
        <v>90</v>
      </c>
      <c r="AC678" s="5">
        <f t="shared" si="81"/>
        <v>35.433070866141733</v>
      </c>
      <c r="AD678">
        <v>81</v>
      </c>
      <c r="AE678" s="5">
        <f t="shared" si="82"/>
        <v>31.889763779527559</v>
      </c>
    </row>
    <row r="679" spans="1:34" x14ac:dyDescent="0.2">
      <c r="A679">
        <v>4677</v>
      </c>
      <c r="B679" t="s">
        <v>23</v>
      </c>
      <c r="C679" t="s">
        <v>137</v>
      </c>
      <c r="D679" s="2">
        <v>37193</v>
      </c>
      <c r="E679" s="3">
        <v>0.5131944444444444</v>
      </c>
      <c r="F679" t="s">
        <v>25</v>
      </c>
      <c r="G679" s="2">
        <v>29096</v>
      </c>
      <c r="H679" s="5">
        <f t="shared" si="79"/>
        <v>22.168377823408623</v>
      </c>
      <c r="I679" t="s">
        <v>26</v>
      </c>
      <c r="J679" t="s">
        <v>41</v>
      </c>
      <c r="K679" t="s">
        <v>42</v>
      </c>
      <c r="L679">
        <v>0</v>
      </c>
      <c r="M679" s="1" t="s">
        <v>29</v>
      </c>
      <c r="N679" t="s">
        <v>56</v>
      </c>
      <c r="P679" t="s">
        <v>56</v>
      </c>
      <c r="Q679" t="s">
        <v>32</v>
      </c>
      <c r="R679" t="s">
        <v>33</v>
      </c>
      <c r="S679" s="4">
        <v>170</v>
      </c>
      <c r="T679" s="4">
        <f t="shared" si="76"/>
        <v>66.929133858267718</v>
      </c>
      <c r="U679" s="4">
        <v>63</v>
      </c>
      <c r="V679" s="4">
        <f t="shared" si="77"/>
        <v>138.89122517647286</v>
      </c>
      <c r="W679">
        <v>0</v>
      </c>
      <c r="X679" t="s">
        <v>39</v>
      </c>
      <c r="Y679" s="1" t="s">
        <v>40</v>
      </c>
      <c r="Z679" s="5">
        <v>43</v>
      </c>
      <c r="AA679">
        <v>48</v>
      </c>
      <c r="AB679">
        <v>80</v>
      </c>
      <c r="AC679" s="5">
        <f t="shared" si="81"/>
        <v>31.496062992125985</v>
      </c>
      <c r="AD679">
        <v>73.5</v>
      </c>
      <c r="AE679" s="5">
        <f t="shared" si="82"/>
        <v>28.937007874015748</v>
      </c>
    </row>
    <row r="680" spans="1:34" x14ac:dyDescent="0.2">
      <c r="A680">
        <v>4678</v>
      </c>
      <c r="B680" t="s">
        <v>23</v>
      </c>
      <c r="C680" t="s">
        <v>137</v>
      </c>
      <c r="D680" s="2">
        <v>37193</v>
      </c>
      <c r="E680" s="3">
        <v>0.51646990740740739</v>
      </c>
      <c r="F680" t="s">
        <v>25</v>
      </c>
      <c r="G680" s="2">
        <v>26822</v>
      </c>
      <c r="H680" s="5">
        <f t="shared" si="79"/>
        <v>28.394250513347021</v>
      </c>
      <c r="I680" t="s">
        <v>26</v>
      </c>
      <c r="J680" t="s">
        <v>117</v>
      </c>
      <c r="K680" t="s">
        <v>63</v>
      </c>
      <c r="L680">
        <v>0</v>
      </c>
      <c r="M680" s="1" t="s">
        <v>29</v>
      </c>
      <c r="N680" t="s">
        <v>30</v>
      </c>
      <c r="O680">
        <v>1998</v>
      </c>
      <c r="P680" t="s">
        <v>31</v>
      </c>
      <c r="Q680" t="s">
        <v>32</v>
      </c>
      <c r="R680" t="s">
        <v>33</v>
      </c>
      <c r="S680" s="4">
        <v>180</v>
      </c>
      <c r="T680" s="4">
        <f t="shared" si="76"/>
        <v>70.866141732283467</v>
      </c>
      <c r="U680" s="4">
        <v>85</v>
      </c>
      <c r="V680" s="4">
        <f t="shared" si="77"/>
        <v>187.39292285714592</v>
      </c>
      <c r="W680">
        <v>0</v>
      </c>
      <c r="X680" t="s">
        <v>39</v>
      </c>
      <c r="Y680" s="1" t="s">
        <v>36</v>
      </c>
      <c r="Z680" s="5">
        <v>43</v>
      </c>
      <c r="AA680">
        <v>52</v>
      </c>
      <c r="AB680">
        <v>90</v>
      </c>
      <c r="AC680" s="5">
        <f t="shared" si="81"/>
        <v>35.433070866141733</v>
      </c>
      <c r="AD680">
        <v>83.5</v>
      </c>
      <c r="AE680" s="5">
        <f t="shared" si="82"/>
        <v>32.874015748031496</v>
      </c>
    </row>
    <row r="681" spans="1:34" x14ac:dyDescent="0.2">
      <c r="A681">
        <v>4679</v>
      </c>
      <c r="B681" t="s">
        <v>23</v>
      </c>
      <c r="C681" t="s">
        <v>137</v>
      </c>
      <c r="D681" s="2">
        <v>37193</v>
      </c>
      <c r="E681" s="3">
        <v>0.52293981481481489</v>
      </c>
      <c r="F681" t="s">
        <v>25</v>
      </c>
      <c r="G681" s="2">
        <v>30505</v>
      </c>
      <c r="H681" s="5">
        <f t="shared" si="79"/>
        <v>18.310746064339494</v>
      </c>
      <c r="I681" t="s">
        <v>26</v>
      </c>
      <c r="J681" t="s">
        <v>41</v>
      </c>
      <c r="K681" t="s">
        <v>57</v>
      </c>
      <c r="L681" t="s">
        <v>56</v>
      </c>
      <c r="M681" s="1" t="s">
        <v>56</v>
      </c>
      <c r="N681" t="s">
        <v>56</v>
      </c>
      <c r="P681" t="s">
        <v>56</v>
      </c>
      <c r="Q681" t="s">
        <v>44</v>
      </c>
      <c r="R681" t="s">
        <v>33</v>
      </c>
      <c r="S681" s="4">
        <v>162</v>
      </c>
      <c r="T681" s="4">
        <f t="shared" si="76"/>
        <v>63.779527559055119</v>
      </c>
      <c r="U681" s="4">
        <v>54</v>
      </c>
      <c r="V681" s="4">
        <f t="shared" si="77"/>
        <v>119.04962157983388</v>
      </c>
      <c r="W681">
        <v>0</v>
      </c>
      <c r="X681" t="s">
        <v>39</v>
      </c>
      <c r="Y681" s="1" t="s">
        <v>36</v>
      </c>
      <c r="Z681" s="5">
        <v>39</v>
      </c>
      <c r="AC681" s="5" t="str">
        <f t="shared" si="81"/>
        <v/>
      </c>
      <c r="AE681" s="5" t="str">
        <f t="shared" si="82"/>
        <v/>
      </c>
      <c r="AF681" t="s">
        <v>52</v>
      </c>
      <c r="AG681">
        <v>42</v>
      </c>
      <c r="AH681" t="s">
        <v>175</v>
      </c>
    </row>
    <row r="682" spans="1:34" x14ac:dyDescent="0.2">
      <c r="A682">
        <v>4680</v>
      </c>
      <c r="B682" t="s">
        <v>23</v>
      </c>
      <c r="C682" t="s">
        <v>137</v>
      </c>
      <c r="D682" s="2">
        <v>37193</v>
      </c>
      <c r="E682" s="3">
        <v>0.61151620370370374</v>
      </c>
      <c r="F682" t="s">
        <v>25</v>
      </c>
      <c r="G682" s="2">
        <v>28011</v>
      </c>
      <c r="H682" s="5">
        <f t="shared" si="79"/>
        <v>25.138945927446954</v>
      </c>
      <c r="I682" t="s">
        <v>26</v>
      </c>
      <c r="J682" t="s">
        <v>117</v>
      </c>
      <c r="K682" t="s">
        <v>63</v>
      </c>
      <c r="L682">
        <v>0</v>
      </c>
      <c r="M682" s="1" t="s">
        <v>29</v>
      </c>
      <c r="N682" t="s">
        <v>56</v>
      </c>
      <c r="P682" t="s">
        <v>56</v>
      </c>
      <c r="Q682" t="s">
        <v>44</v>
      </c>
      <c r="R682" t="s">
        <v>33</v>
      </c>
      <c r="S682" s="4">
        <v>170</v>
      </c>
      <c r="T682" s="4">
        <f t="shared" si="76"/>
        <v>66.929133858267718</v>
      </c>
      <c r="U682" s="4">
        <v>56</v>
      </c>
      <c r="V682" s="4">
        <f t="shared" si="77"/>
        <v>123.45886682353144</v>
      </c>
      <c r="W682">
        <v>0</v>
      </c>
      <c r="X682" t="s">
        <v>39</v>
      </c>
      <c r="Y682" s="1" t="s">
        <v>36</v>
      </c>
      <c r="Z682" s="5">
        <v>39.5</v>
      </c>
      <c r="AC682" s="5" t="str">
        <f t="shared" si="81"/>
        <v/>
      </c>
      <c r="AE682" s="5" t="str">
        <f t="shared" si="82"/>
        <v/>
      </c>
      <c r="AF682" t="s">
        <v>52</v>
      </c>
      <c r="AG682">
        <v>44</v>
      </c>
      <c r="AH682" t="s">
        <v>173</v>
      </c>
    </row>
    <row r="683" spans="1:34" x14ac:dyDescent="0.2">
      <c r="A683">
        <v>4681</v>
      </c>
      <c r="B683" t="s">
        <v>23</v>
      </c>
      <c r="C683" t="s">
        <v>137</v>
      </c>
      <c r="D683" s="2">
        <v>37193</v>
      </c>
      <c r="E683" s="3">
        <v>0.61414351851851856</v>
      </c>
      <c r="F683" t="s">
        <v>25</v>
      </c>
      <c r="G683" s="2">
        <v>27529</v>
      </c>
      <c r="H683" s="5">
        <f t="shared" si="79"/>
        <v>26.458590006844627</v>
      </c>
      <c r="I683" t="s">
        <v>73</v>
      </c>
      <c r="J683" t="s">
        <v>62</v>
      </c>
      <c r="K683" t="s">
        <v>54</v>
      </c>
      <c r="L683">
        <v>0</v>
      </c>
      <c r="M683" s="1" t="s">
        <v>43</v>
      </c>
      <c r="N683" t="s">
        <v>56</v>
      </c>
      <c r="P683" t="s">
        <v>56</v>
      </c>
      <c r="Q683" t="s">
        <v>32</v>
      </c>
      <c r="R683" t="s">
        <v>69</v>
      </c>
      <c r="S683" s="4">
        <v>171</v>
      </c>
      <c r="T683" s="4">
        <f t="shared" si="76"/>
        <v>67.322834645669289</v>
      </c>
      <c r="U683" s="4">
        <v>93</v>
      </c>
      <c r="V683" s="4">
        <f t="shared" si="77"/>
        <v>205.02990383193614</v>
      </c>
      <c r="W683">
        <v>0</v>
      </c>
      <c r="X683" t="s">
        <v>39</v>
      </c>
      <c r="Y683" s="1" t="s">
        <v>56</v>
      </c>
      <c r="Z683" s="5" t="s">
        <v>86</v>
      </c>
      <c r="AA683">
        <v>52</v>
      </c>
      <c r="AB683">
        <v>100</v>
      </c>
      <c r="AC683" s="5">
        <f t="shared" si="81"/>
        <v>39.370078740157481</v>
      </c>
      <c r="AD683">
        <v>76</v>
      </c>
      <c r="AE683" s="5">
        <f t="shared" si="82"/>
        <v>29.921259842519685</v>
      </c>
    </row>
    <row r="684" spans="1:34" x14ac:dyDescent="0.2">
      <c r="A684">
        <v>4682</v>
      </c>
      <c r="B684" t="s">
        <v>23</v>
      </c>
      <c r="C684" t="s">
        <v>137</v>
      </c>
      <c r="D684" s="2">
        <v>37193</v>
      </c>
      <c r="E684" s="3">
        <v>0.63571759259259253</v>
      </c>
      <c r="F684" t="s">
        <v>25</v>
      </c>
      <c r="G684" s="2">
        <v>26609</v>
      </c>
      <c r="H684" s="5">
        <f t="shared" si="79"/>
        <v>28.977412731006162</v>
      </c>
      <c r="I684" t="s">
        <v>26</v>
      </c>
      <c r="J684" t="s">
        <v>60</v>
      </c>
      <c r="K684" t="s">
        <v>42</v>
      </c>
      <c r="L684">
        <v>0</v>
      </c>
      <c r="M684" s="1" t="s">
        <v>43</v>
      </c>
      <c r="N684" t="s">
        <v>102</v>
      </c>
      <c r="O684">
        <v>1996</v>
      </c>
      <c r="P684" t="s">
        <v>38</v>
      </c>
      <c r="Q684" t="s">
        <v>32</v>
      </c>
      <c r="R684" t="s">
        <v>33</v>
      </c>
      <c r="S684" s="4">
        <v>170</v>
      </c>
      <c r="T684" s="4">
        <f t="shared" si="76"/>
        <v>66.929133858267718</v>
      </c>
      <c r="U684" s="4">
        <v>64</v>
      </c>
      <c r="V684" s="4">
        <f t="shared" si="77"/>
        <v>141.09584779832164</v>
      </c>
      <c r="W684">
        <v>0</v>
      </c>
      <c r="X684" t="s">
        <v>39</v>
      </c>
      <c r="Y684" s="1" t="s">
        <v>40</v>
      </c>
      <c r="Z684" s="5">
        <v>41.5</v>
      </c>
      <c r="AA684">
        <v>48</v>
      </c>
      <c r="AB684">
        <v>85</v>
      </c>
      <c r="AC684" s="5">
        <f t="shared" si="81"/>
        <v>33.464566929133859</v>
      </c>
      <c r="AD684">
        <v>73.5</v>
      </c>
      <c r="AE684" s="5">
        <f t="shared" si="82"/>
        <v>28.937007874015748</v>
      </c>
    </row>
    <row r="685" spans="1:34" x14ac:dyDescent="0.2">
      <c r="A685">
        <v>4683</v>
      </c>
      <c r="B685" t="s">
        <v>23</v>
      </c>
      <c r="C685" t="s">
        <v>137</v>
      </c>
      <c r="D685" s="2">
        <v>37193</v>
      </c>
      <c r="E685" s="3">
        <v>0.69042824074074083</v>
      </c>
      <c r="F685" t="s">
        <v>25</v>
      </c>
      <c r="G685" s="2">
        <v>29953</v>
      </c>
      <c r="H685" s="5">
        <f t="shared" si="79"/>
        <v>19.822039698836413</v>
      </c>
      <c r="I685" t="s">
        <v>26</v>
      </c>
      <c r="J685" t="s">
        <v>41</v>
      </c>
      <c r="K685" t="s">
        <v>42</v>
      </c>
      <c r="L685">
        <v>0</v>
      </c>
      <c r="M685" s="1" t="s">
        <v>29</v>
      </c>
      <c r="N685" t="s">
        <v>56</v>
      </c>
      <c r="P685" t="s">
        <v>56</v>
      </c>
      <c r="Q685" t="s">
        <v>32</v>
      </c>
      <c r="R685" t="s">
        <v>33</v>
      </c>
      <c r="S685" s="4">
        <v>192</v>
      </c>
      <c r="T685" s="4">
        <f t="shared" si="76"/>
        <v>75.59055118110237</v>
      </c>
      <c r="U685" s="4">
        <v>75</v>
      </c>
      <c r="V685" s="4">
        <f t="shared" si="77"/>
        <v>165.34669663865816</v>
      </c>
      <c r="W685">
        <v>0</v>
      </c>
      <c r="X685" t="s">
        <v>39</v>
      </c>
      <c r="Y685" s="1" t="s">
        <v>96</v>
      </c>
      <c r="Z685" s="5" t="s">
        <v>86</v>
      </c>
      <c r="AA685">
        <v>50</v>
      </c>
      <c r="AB685">
        <v>90</v>
      </c>
      <c r="AC685" s="5">
        <f t="shared" si="81"/>
        <v>35.433070866141733</v>
      </c>
      <c r="AD685" t="s">
        <v>123</v>
      </c>
      <c r="AE685" s="5" t="s">
        <v>171</v>
      </c>
    </row>
    <row r="686" spans="1:34" x14ac:dyDescent="0.2">
      <c r="A686">
        <v>4684</v>
      </c>
      <c r="B686" t="s">
        <v>23</v>
      </c>
      <c r="C686" t="s">
        <v>137</v>
      </c>
      <c r="D686" s="2">
        <v>37193</v>
      </c>
      <c r="E686" s="3">
        <v>0.70581018518518512</v>
      </c>
      <c r="F686" t="s">
        <v>25</v>
      </c>
      <c r="G686" s="2">
        <v>29186</v>
      </c>
      <c r="H686" s="5">
        <f t="shared" si="79"/>
        <v>21.921971252566735</v>
      </c>
      <c r="I686" t="s">
        <v>26</v>
      </c>
      <c r="J686" t="s">
        <v>41</v>
      </c>
      <c r="K686" t="s">
        <v>42</v>
      </c>
      <c r="L686">
        <v>0</v>
      </c>
      <c r="M686" s="1" t="s">
        <v>29</v>
      </c>
      <c r="N686" t="s">
        <v>56</v>
      </c>
      <c r="P686" t="s">
        <v>56</v>
      </c>
      <c r="Q686" t="s">
        <v>44</v>
      </c>
      <c r="R686" t="s">
        <v>33</v>
      </c>
      <c r="S686" s="4">
        <v>162</v>
      </c>
      <c r="T686" s="4">
        <f t="shared" si="76"/>
        <v>63.779527559055119</v>
      </c>
      <c r="U686" s="4">
        <v>59</v>
      </c>
      <c r="V686" s="4">
        <f t="shared" si="77"/>
        <v>130.07273468907778</v>
      </c>
      <c r="W686">
        <v>0</v>
      </c>
      <c r="X686" t="s">
        <v>39</v>
      </c>
      <c r="Y686" s="1" t="s">
        <v>36</v>
      </c>
      <c r="Z686" s="5">
        <v>37.5</v>
      </c>
      <c r="AC686" s="5" t="str">
        <f t="shared" si="81"/>
        <v/>
      </c>
      <c r="AE686" s="5" t="str">
        <f>IF(ISNUMBER(AD686),CONVERT(AD686,"cm","in"),IF(ISBLANK(AD686),"",AD686))</f>
        <v/>
      </c>
      <c r="AF686" t="s">
        <v>52</v>
      </c>
      <c r="AG686">
        <v>44</v>
      </c>
      <c r="AH686" t="s">
        <v>193</v>
      </c>
    </row>
    <row r="687" spans="1:34" x14ac:dyDescent="0.2">
      <c r="A687">
        <v>4685</v>
      </c>
      <c r="B687" t="s">
        <v>23</v>
      </c>
      <c r="C687" t="s">
        <v>137</v>
      </c>
      <c r="D687" s="2">
        <v>37193</v>
      </c>
      <c r="E687" s="3">
        <v>0.71958333333333335</v>
      </c>
      <c r="F687" t="s">
        <v>25</v>
      </c>
      <c r="G687" s="2">
        <v>27254</v>
      </c>
      <c r="H687" s="5">
        <f t="shared" si="79"/>
        <v>27.211498973305954</v>
      </c>
      <c r="I687" t="s">
        <v>26</v>
      </c>
      <c r="J687" t="s">
        <v>41</v>
      </c>
      <c r="K687" t="s">
        <v>42</v>
      </c>
      <c r="L687">
        <v>0</v>
      </c>
      <c r="M687" s="1" t="s">
        <v>43</v>
      </c>
      <c r="N687" t="s">
        <v>30</v>
      </c>
      <c r="O687">
        <v>2001</v>
      </c>
      <c r="P687" t="s">
        <v>38</v>
      </c>
      <c r="Q687" t="s">
        <v>44</v>
      </c>
      <c r="R687" t="s">
        <v>33</v>
      </c>
      <c r="S687" s="4">
        <v>168</v>
      </c>
      <c r="T687" s="4">
        <f t="shared" si="76"/>
        <v>66.141732283464577</v>
      </c>
      <c r="U687" s="4">
        <v>69</v>
      </c>
      <c r="V687" s="4">
        <f t="shared" si="77"/>
        <v>152.11896090756551</v>
      </c>
      <c r="W687">
        <v>0</v>
      </c>
      <c r="X687" t="s">
        <v>39</v>
      </c>
      <c r="Y687" s="1" t="s">
        <v>36</v>
      </c>
      <c r="Z687" s="5">
        <v>40</v>
      </c>
      <c r="AC687" s="5" t="str">
        <f t="shared" si="81"/>
        <v/>
      </c>
      <c r="AE687" s="5" t="str">
        <f>IF(ISNUMBER(AD687),CONVERT(AD687,"cm","in"),IF(ISBLANK(AD687),"",AD687))</f>
        <v/>
      </c>
      <c r="AF687" t="s">
        <v>45</v>
      </c>
      <c r="AG687">
        <v>44</v>
      </c>
      <c r="AH687" t="s">
        <v>183</v>
      </c>
    </row>
    <row r="688" spans="1:34" x14ac:dyDescent="0.2">
      <c r="A688">
        <v>4686</v>
      </c>
      <c r="B688" t="s">
        <v>23</v>
      </c>
      <c r="C688" t="s">
        <v>137</v>
      </c>
      <c r="D688" s="2">
        <v>37193</v>
      </c>
      <c r="E688" s="3">
        <v>0.75157407407407406</v>
      </c>
      <c r="F688" t="s">
        <v>25</v>
      </c>
      <c r="G688" s="2">
        <v>29106</v>
      </c>
      <c r="H688" s="5">
        <f t="shared" si="79"/>
        <v>22.140999315537304</v>
      </c>
      <c r="I688" t="s">
        <v>26</v>
      </c>
      <c r="J688" t="s">
        <v>41</v>
      </c>
      <c r="K688" t="s">
        <v>54</v>
      </c>
      <c r="L688">
        <v>0</v>
      </c>
      <c r="M688" s="1" t="s">
        <v>55</v>
      </c>
      <c r="N688" t="s">
        <v>56</v>
      </c>
      <c r="P688" t="s">
        <v>56</v>
      </c>
      <c r="Q688" t="s">
        <v>44</v>
      </c>
      <c r="R688" t="s">
        <v>33</v>
      </c>
      <c r="S688" s="4">
        <v>170</v>
      </c>
      <c r="T688" s="4">
        <f t="shared" si="76"/>
        <v>66.929133858267718</v>
      </c>
      <c r="U688" s="4">
        <v>62</v>
      </c>
      <c r="V688" s="4">
        <f t="shared" si="77"/>
        <v>136.68660255462407</v>
      </c>
      <c r="W688">
        <v>0</v>
      </c>
      <c r="X688" t="s">
        <v>39</v>
      </c>
      <c r="Y688" s="1" t="s">
        <v>36</v>
      </c>
      <c r="Z688" s="5">
        <v>37</v>
      </c>
      <c r="AC688" s="5" t="str">
        <f t="shared" si="81"/>
        <v/>
      </c>
      <c r="AE688" s="5" t="str">
        <f>IF(ISNUMBER(AD688),CONVERT(AD688,"cm","in"),IF(ISBLANK(AD688),"",AD688))</f>
        <v/>
      </c>
      <c r="AF688" t="s">
        <v>52</v>
      </c>
      <c r="AG688">
        <v>44</v>
      </c>
      <c r="AH688" t="s">
        <v>174</v>
      </c>
    </row>
    <row r="689" spans="1:34" x14ac:dyDescent="0.2">
      <c r="A689">
        <v>4687</v>
      </c>
      <c r="B689" t="s">
        <v>23</v>
      </c>
      <c r="C689" t="s">
        <v>137</v>
      </c>
      <c r="D689" s="2">
        <v>37194</v>
      </c>
      <c r="E689" s="3">
        <v>0.43156250000000002</v>
      </c>
      <c r="F689" t="s">
        <v>91</v>
      </c>
      <c r="G689" s="2">
        <v>28423</v>
      </c>
      <c r="H689" s="5">
        <f t="shared" si="79"/>
        <v>24.013689253935659</v>
      </c>
      <c r="I689" t="s">
        <v>26</v>
      </c>
      <c r="J689" t="s">
        <v>41</v>
      </c>
      <c r="K689" t="s">
        <v>150</v>
      </c>
      <c r="L689">
        <v>0</v>
      </c>
      <c r="M689" s="1" t="s">
        <v>70</v>
      </c>
      <c r="N689" t="s">
        <v>56</v>
      </c>
      <c r="P689" t="s">
        <v>56</v>
      </c>
      <c r="Q689" t="s">
        <v>32</v>
      </c>
      <c r="R689" t="s">
        <v>33</v>
      </c>
      <c r="S689" s="4">
        <v>186</v>
      </c>
      <c r="T689" s="4">
        <f t="shared" si="76"/>
        <v>73.228346456692918</v>
      </c>
      <c r="U689" s="4">
        <v>65</v>
      </c>
      <c r="V689" s="4">
        <f t="shared" si="77"/>
        <v>143.3004704201704</v>
      </c>
      <c r="W689">
        <v>0</v>
      </c>
      <c r="X689" t="s">
        <v>39</v>
      </c>
      <c r="Y689" s="1" t="s">
        <v>56</v>
      </c>
      <c r="Z689" s="5" t="s">
        <v>86</v>
      </c>
      <c r="AA689">
        <v>48</v>
      </c>
      <c r="AB689">
        <v>80</v>
      </c>
      <c r="AC689" s="5">
        <f t="shared" si="81"/>
        <v>31.496062992125985</v>
      </c>
      <c r="AD689">
        <v>88.5</v>
      </c>
      <c r="AE689" s="5">
        <f>IF(ISNUMBER(AD689),CONVERT(AD689,"cm","in"),IF(ISBLANK(AD689),"",AD689))</f>
        <v>34.84251968503937</v>
      </c>
    </row>
    <row r="690" spans="1:34" x14ac:dyDescent="0.2">
      <c r="A690">
        <v>4688</v>
      </c>
      <c r="B690" t="s">
        <v>23</v>
      </c>
      <c r="C690" t="s">
        <v>137</v>
      </c>
      <c r="D690" s="2">
        <v>37194</v>
      </c>
      <c r="E690" s="3">
        <v>0.4397685185185185</v>
      </c>
      <c r="F690" t="s">
        <v>25</v>
      </c>
      <c r="G690" s="2">
        <v>28794</v>
      </c>
      <c r="H690" s="5">
        <f t="shared" si="79"/>
        <v>22.997946611909651</v>
      </c>
      <c r="I690" t="s">
        <v>26</v>
      </c>
      <c r="J690" t="s">
        <v>117</v>
      </c>
      <c r="K690" t="s">
        <v>54</v>
      </c>
      <c r="L690" t="s">
        <v>56</v>
      </c>
      <c r="M690" s="1" t="s">
        <v>48</v>
      </c>
      <c r="N690" t="s">
        <v>84</v>
      </c>
      <c r="O690">
        <v>1995</v>
      </c>
      <c r="P690" t="s">
        <v>31</v>
      </c>
      <c r="Q690" t="s">
        <v>32</v>
      </c>
      <c r="R690" t="s">
        <v>33</v>
      </c>
      <c r="S690" s="4">
        <v>197</v>
      </c>
      <c r="T690" s="4">
        <f t="shared" si="76"/>
        <v>77.559055118110237</v>
      </c>
      <c r="U690" s="4">
        <v>90</v>
      </c>
      <c r="V690" s="4">
        <f t="shared" si="77"/>
        <v>198.41603596638981</v>
      </c>
      <c r="W690">
        <v>0</v>
      </c>
      <c r="X690" t="s">
        <v>39</v>
      </c>
      <c r="Y690" s="1" t="s">
        <v>36</v>
      </c>
      <c r="Z690" s="5" t="s">
        <v>86</v>
      </c>
      <c r="AA690" t="s">
        <v>36</v>
      </c>
      <c r="AB690">
        <v>95</v>
      </c>
      <c r="AC690" s="5">
        <f t="shared" si="81"/>
        <v>37.401574803149607</v>
      </c>
      <c r="AD690" t="s">
        <v>123</v>
      </c>
      <c r="AE690" s="5" t="s">
        <v>171</v>
      </c>
    </row>
    <row r="691" spans="1:34" x14ac:dyDescent="0.2">
      <c r="A691">
        <v>4689</v>
      </c>
      <c r="B691" t="s">
        <v>23</v>
      </c>
      <c r="C691" t="s">
        <v>137</v>
      </c>
      <c r="D691" s="2">
        <v>37194</v>
      </c>
      <c r="E691" s="3">
        <v>0.44274305555555554</v>
      </c>
      <c r="F691" t="s">
        <v>25</v>
      </c>
      <c r="G691" s="2">
        <v>27733</v>
      </c>
      <c r="H691" s="5">
        <f t="shared" si="79"/>
        <v>25.902806297056809</v>
      </c>
      <c r="I691" t="s">
        <v>26</v>
      </c>
      <c r="J691" t="s">
        <v>41</v>
      </c>
      <c r="K691" t="s">
        <v>42</v>
      </c>
      <c r="L691">
        <v>0</v>
      </c>
      <c r="M691" s="1" t="s">
        <v>70</v>
      </c>
      <c r="N691" t="s">
        <v>56</v>
      </c>
      <c r="P691" t="s">
        <v>56</v>
      </c>
      <c r="Q691" t="s">
        <v>32</v>
      </c>
      <c r="R691" t="s">
        <v>33</v>
      </c>
      <c r="S691" s="4">
        <v>169</v>
      </c>
      <c r="T691" s="4">
        <f t="shared" si="76"/>
        <v>66.535433070866134</v>
      </c>
      <c r="U691" s="4">
        <v>66</v>
      </c>
      <c r="V691" s="4">
        <f t="shared" si="77"/>
        <v>145.50509304201918</v>
      </c>
      <c r="W691">
        <v>0</v>
      </c>
      <c r="X691" t="s">
        <v>39</v>
      </c>
      <c r="Y691" s="1" t="s">
        <v>92</v>
      </c>
      <c r="Z691" s="5">
        <v>41</v>
      </c>
      <c r="AA691" t="s">
        <v>36</v>
      </c>
      <c r="AB691">
        <v>85</v>
      </c>
      <c r="AC691" s="5">
        <f t="shared" si="81"/>
        <v>33.464566929133859</v>
      </c>
      <c r="AD691">
        <v>71</v>
      </c>
      <c r="AE691" s="5">
        <f t="shared" ref="AE691:AE722" si="83">IF(ISNUMBER(AD691),CONVERT(AD691,"cm","in"),IF(ISBLANK(AD691),"",AD691))</f>
        <v>27.952755905511815</v>
      </c>
    </row>
    <row r="692" spans="1:34" x14ac:dyDescent="0.2">
      <c r="A692">
        <v>4690</v>
      </c>
      <c r="B692" t="s">
        <v>23</v>
      </c>
      <c r="C692" t="s">
        <v>137</v>
      </c>
      <c r="D692" s="2">
        <v>37194</v>
      </c>
      <c r="E692" s="3">
        <v>0.55813657407407413</v>
      </c>
      <c r="F692" t="s">
        <v>25</v>
      </c>
      <c r="G692" s="2">
        <v>29178</v>
      </c>
      <c r="H692" s="5">
        <f t="shared" si="79"/>
        <v>21.946611909650922</v>
      </c>
      <c r="I692" t="s">
        <v>26</v>
      </c>
      <c r="J692" t="s">
        <v>117</v>
      </c>
      <c r="K692" t="s">
        <v>54</v>
      </c>
      <c r="L692">
        <v>0</v>
      </c>
      <c r="M692" s="1" t="s">
        <v>55</v>
      </c>
      <c r="N692" t="s">
        <v>56</v>
      </c>
      <c r="P692" t="s">
        <v>56</v>
      </c>
      <c r="Q692" t="s">
        <v>32</v>
      </c>
      <c r="R692" t="s">
        <v>33</v>
      </c>
      <c r="S692" s="4">
        <v>182</v>
      </c>
      <c r="T692" s="4">
        <f t="shared" si="76"/>
        <v>71.653543307086608</v>
      </c>
      <c r="U692" s="4">
        <v>58</v>
      </c>
      <c r="V692" s="4">
        <f t="shared" si="77"/>
        <v>127.86811206722898</v>
      </c>
      <c r="W692">
        <v>0</v>
      </c>
      <c r="X692" t="s">
        <v>39</v>
      </c>
      <c r="Y692" s="1" t="s">
        <v>56</v>
      </c>
      <c r="Z692" s="5">
        <v>43.5</v>
      </c>
      <c r="AA692" t="s">
        <v>36</v>
      </c>
      <c r="AB692" t="s">
        <v>36</v>
      </c>
      <c r="AC692" s="5" t="str">
        <f t="shared" si="81"/>
        <v>Don't Know</v>
      </c>
      <c r="AD692">
        <v>83.5</v>
      </c>
      <c r="AE692" s="5">
        <f t="shared" si="83"/>
        <v>32.874015748031496</v>
      </c>
    </row>
    <row r="693" spans="1:34" x14ac:dyDescent="0.2">
      <c r="A693">
        <v>4691</v>
      </c>
      <c r="B693" t="s">
        <v>23</v>
      </c>
      <c r="C693" t="s">
        <v>137</v>
      </c>
      <c r="D693" s="2">
        <v>37194</v>
      </c>
      <c r="E693" s="3">
        <v>0.49164351851851856</v>
      </c>
      <c r="F693" t="s">
        <v>25</v>
      </c>
      <c r="G693" s="2">
        <v>30023</v>
      </c>
      <c r="H693" s="5">
        <f t="shared" si="79"/>
        <v>19.633127994524298</v>
      </c>
      <c r="I693" t="s">
        <v>26</v>
      </c>
      <c r="J693" t="s">
        <v>41</v>
      </c>
      <c r="K693" t="s">
        <v>42</v>
      </c>
      <c r="L693">
        <v>0</v>
      </c>
      <c r="M693" s="1" t="s">
        <v>43</v>
      </c>
      <c r="N693" t="s">
        <v>56</v>
      </c>
      <c r="P693" t="s">
        <v>56</v>
      </c>
      <c r="Q693" t="s">
        <v>44</v>
      </c>
      <c r="R693" t="s">
        <v>33</v>
      </c>
      <c r="S693" s="4">
        <v>165</v>
      </c>
      <c r="T693" s="4">
        <f t="shared" si="76"/>
        <v>64.960629921259837</v>
      </c>
      <c r="U693" s="4">
        <v>52</v>
      </c>
      <c r="V693" s="4">
        <f t="shared" si="77"/>
        <v>114.64037633613634</v>
      </c>
      <c r="W693">
        <v>0</v>
      </c>
      <c r="X693" t="s">
        <v>39</v>
      </c>
      <c r="Y693" s="1" t="s">
        <v>36</v>
      </c>
      <c r="Z693" s="5">
        <v>38.5</v>
      </c>
      <c r="AC693" s="5" t="str">
        <f t="shared" si="81"/>
        <v/>
      </c>
      <c r="AE693" s="5" t="str">
        <f t="shared" si="83"/>
        <v/>
      </c>
      <c r="AF693" t="s">
        <v>52</v>
      </c>
      <c r="AG693">
        <v>42</v>
      </c>
      <c r="AH693" t="s">
        <v>177</v>
      </c>
    </row>
    <row r="694" spans="1:34" x14ac:dyDescent="0.2">
      <c r="A694">
        <v>4692</v>
      </c>
      <c r="B694" t="s">
        <v>23</v>
      </c>
      <c r="C694" t="s">
        <v>137</v>
      </c>
      <c r="D694" s="2">
        <v>37194</v>
      </c>
      <c r="E694" s="3">
        <v>0.49509259259259258</v>
      </c>
      <c r="F694" t="s">
        <v>25</v>
      </c>
      <c r="G694" s="2">
        <v>13461</v>
      </c>
      <c r="H694" s="5">
        <f t="shared" si="79"/>
        <v>64.977412731006154</v>
      </c>
      <c r="I694" t="s">
        <v>66</v>
      </c>
      <c r="J694" t="s">
        <v>89</v>
      </c>
      <c r="K694" t="s">
        <v>63</v>
      </c>
      <c r="L694">
        <v>3</v>
      </c>
      <c r="M694" s="1" t="s">
        <v>70</v>
      </c>
      <c r="N694" t="s">
        <v>71</v>
      </c>
      <c r="O694">
        <v>1989</v>
      </c>
      <c r="P694" t="s">
        <v>38</v>
      </c>
      <c r="Q694" t="s">
        <v>32</v>
      </c>
      <c r="R694" t="s">
        <v>33</v>
      </c>
      <c r="S694" s="4">
        <v>170</v>
      </c>
      <c r="T694" s="4">
        <f t="shared" si="76"/>
        <v>66.929133858267718</v>
      </c>
      <c r="U694" s="4">
        <v>75</v>
      </c>
      <c r="V694" s="4">
        <f t="shared" si="77"/>
        <v>165.34669663865816</v>
      </c>
      <c r="W694">
        <v>0</v>
      </c>
      <c r="X694" t="s">
        <v>34</v>
      </c>
      <c r="Y694" s="1" t="s">
        <v>40</v>
      </c>
      <c r="Z694" s="5">
        <v>42</v>
      </c>
      <c r="AA694">
        <v>52</v>
      </c>
      <c r="AB694">
        <v>105</v>
      </c>
      <c r="AC694" s="5">
        <f t="shared" si="81"/>
        <v>41.338582677165348</v>
      </c>
      <c r="AD694">
        <v>76</v>
      </c>
      <c r="AE694" s="5">
        <f t="shared" si="83"/>
        <v>29.921259842519685</v>
      </c>
    </row>
    <row r="695" spans="1:34" x14ac:dyDescent="0.2">
      <c r="A695">
        <v>4693</v>
      </c>
      <c r="B695" t="s">
        <v>23</v>
      </c>
      <c r="C695" t="s">
        <v>137</v>
      </c>
      <c r="D695" s="2">
        <v>37194</v>
      </c>
      <c r="E695" s="3">
        <v>0.52454861111111117</v>
      </c>
      <c r="F695" t="s">
        <v>25</v>
      </c>
      <c r="G695" s="2">
        <v>13581</v>
      </c>
      <c r="H695" s="5">
        <f t="shared" si="79"/>
        <v>64.648870636550313</v>
      </c>
      <c r="I695" t="s">
        <v>46</v>
      </c>
      <c r="J695" t="s">
        <v>89</v>
      </c>
      <c r="K695" t="s">
        <v>63</v>
      </c>
      <c r="L695">
        <v>3</v>
      </c>
      <c r="M695" s="1" t="s">
        <v>43</v>
      </c>
      <c r="N695" t="s">
        <v>30</v>
      </c>
      <c r="O695">
        <v>1999</v>
      </c>
      <c r="P695" t="s">
        <v>65</v>
      </c>
      <c r="Q695" t="s">
        <v>44</v>
      </c>
      <c r="R695" t="s">
        <v>33</v>
      </c>
      <c r="S695" s="4">
        <v>160</v>
      </c>
      <c r="T695" s="4">
        <f t="shared" si="76"/>
        <v>62.99212598425197</v>
      </c>
      <c r="U695" s="4">
        <v>59</v>
      </c>
      <c r="V695" s="4">
        <f t="shared" si="77"/>
        <v>130.07273468907778</v>
      </c>
      <c r="W695">
        <v>0</v>
      </c>
      <c r="X695" t="s">
        <v>34</v>
      </c>
      <c r="Y695" s="1" t="s">
        <v>35</v>
      </c>
      <c r="Z695" s="5">
        <v>39</v>
      </c>
      <c r="AC695" s="5" t="str">
        <f t="shared" si="81"/>
        <v/>
      </c>
      <c r="AE695" s="5" t="str">
        <f t="shared" si="83"/>
        <v/>
      </c>
      <c r="AF695" t="s">
        <v>52</v>
      </c>
      <c r="AG695">
        <v>48</v>
      </c>
      <c r="AH695">
        <v>34</v>
      </c>
    </row>
    <row r="696" spans="1:34" x14ac:dyDescent="0.2">
      <c r="A696">
        <v>4694</v>
      </c>
      <c r="B696" t="s">
        <v>23</v>
      </c>
      <c r="C696" t="s">
        <v>137</v>
      </c>
      <c r="D696" s="2">
        <v>37194</v>
      </c>
      <c r="E696" s="3">
        <v>0.54359953703703701</v>
      </c>
      <c r="F696" t="s">
        <v>25</v>
      </c>
      <c r="G696" s="2">
        <v>28141</v>
      </c>
      <c r="H696" s="5">
        <f t="shared" si="79"/>
        <v>24.785763175906911</v>
      </c>
      <c r="I696" t="s">
        <v>26</v>
      </c>
      <c r="J696" t="s">
        <v>41</v>
      </c>
      <c r="K696" t="s">
        <v>42</v>
      </c>
      <c r="L696">
        <v>0</v>
      </c>
      <c r="M696" s="1" t="s">
        <v>29</v>
      </c>
      <c r="N696" t="s">
        <v>56</v>
      </c>
      <c r="P696" t="s">
        <v>56</v>
      </c>
      <c r="Q696" t="s">
        <v>44</v>
      </c>
      <c r="R696" t="s">
        <v>33</v>
      </c>
      <c r="S696" s="4">
        <v>160</v>
      </c>
      <c r="T696" s="4">
        <f t="shared" si="76"/>
        <v>62.99212598425197</v>
      </c>
      <c r="U696" s="4">
        <v>51</v>
      </c>
      <c r="V696" s="4">
        <f t="shared" si="77"/>
        <v>112.43575371428756</v>
      </c>
      <c r="W696">
        <v>0</v>
      </c>
      <c r="X696" t="s">
        <v>39</v>
      </c>
      <c r="Y696" s="1" t="s">
        <v>36</v>
      </c>
      <c r="Z696" s="5">
        <v>38.5</v>
      </c>
      <c r="AC696" s="5" t="str">
        <f t="shared" ref="AC696:AC727" si="84">IF(ISNUMBER(AB696),CONVERT(AB696,"cm","in"),IF(ISBLANK(AB696),"",AB696))</f>
        <v/>
      </c>
      <c r="AE696" s="5" t="str">
        <f t="shared" si="83"/>
        <v/>
      </c>
      <c r="AF696" t="s">
        <v>52</v>
      </c>
      <c r="AG696">
        <v>42</v>
      </c>
      <c r="AH696" t="s">
        <v>193</v>
      </c>
    </row>
    <row r="697" spans="1:34" x14ac:dyDescent="0.2">
      <c r="A697">
        <v>4695</v>
      </c>
      <c r="B697" t="s">
        <v>23</v>
      </c>
      <c r="C697" t="s">
        <v>137</v>
      </c>
      <c r="D697" s="2">
        <v>37194</v>
      </c>
      <c r="E697" s="3">
        <v>0.55098379629629635</v>
      </c>
      <c r="F697" t="s">
        <v>25</v>
      </c>
      <c r="G697" s="2">
        <v>29081</v>
      </c>
      <c r="H697" s="5">
        <f t="shared" si="79"/>
        <v>22.212183436002739</v>
      </c>
      <c r="I697" t="s">
        <v>26</v>
      </c>
      <c r="J697" t="s">
        <v>41</v>
      </c>
      <c r="K697" t="s">
        <v>42</v>
      </c>
      <c r="L697">
        <v>0</v>
      </c>
      <c r="M697" s="1" t="s">
        <v>70</v>
      </c>
      <c r="N697" t="s">
        <v>71</v>
      </c>
      <c r="O697">
        <v>1996</v>
      </c>
      <c r="P697" t="s">
        <v>38</v>
      </c>
      <c r="Q697" t="s">
        <v>44</v>
      </c>
      <c r="R697" t="s">
        <v>33</v>
      </c>
      <c r="S697" s="4">
        <v>172</v>
      </c>
      <c r="T697" s="4">
        <f t="shared" si="76"/>
        <v>67.716535433070874</v>
      </c>
      <c r="U697" s="4">
        <v>55</v>
      </c>
      <c r="V697" s="4">
        <f t="shared" si="77"/>
        <v>121.25424420168267</v>
      </c>
      <c r="W697">
        <v>0</v>
      </c>
      <c r="X697" t="s">
        <v>39</v>
      </c>
      <c r="Y697" s="1" t="s">
        <v>36</v>
      </c>
      <c r="Z697" s="5">
        <v>39</v>
      </c>
      <c r="AC697" s="5" t="str">
        <f t="shared" si="84"/>
        <v/>
      </c>
      <c r="AE697" s="5" t="str">
        <f t="shared" si="83"/>
        <v/>
      </c>
      <c r="AF697" t="s">
        <v>52</v>
      </c>
      <c r="AG697">
        <v>40</v>
      </c>
      <c r="AH697" t="s">
        <v>193</v>
      </c>
    </row>
    <row r="698" spans="1:34" x14ac:dyDescent="0.2">
      <c r="A698">
        <v>4696</v>
      </c>
      <c r="B698" t="s">
        <v>23</v>
      </c>
      <c r="C698" t="s">
        <v>137</v>
      </c>
      <c r="D698" s="2">
        <v>37194</v>
      </c>
      <c r="E698" s="3">
        <v>0.57818287037037031</v>
      </c>
      <c r="F698" t="s">
        <v>25</v>
      </c>
      <c r="G698" s="2">
        <v>24324</v>
      </c>
      <c r="H698" s="5">
        <f t="shared" si="79"/>
        <v>35.236139630390142</v>
      </c>
      <c r="I698" t="s">
        <v>26</v>
      </c>
      <c r="J698" t="s">
        <v>122</v>
      </c>
      <c r="K698" t="s">
        <v>42</v>
      </c>
      <c r="L698">
        <v>1</v>
      </c>
      <c r="M698" s="1" t="s">
        <v>55</v>
      </c>
      <c r="N698" t="s">
        <v>71</v>
      </c>
      <c r="O698">
        <v>1996</v>
      </c>
      <c r="P698" t="s">
        <v>38</v>
      </c>
      <c r="Q698" t="s">
        <v>44</v>
      </c>
      <c r="R698" t="s">
        <v>33</v>
      </c>
      <c r="S698" s="4">
        <v>164</v>
      </c>
      <c r="T698" s="4">
        <f t="shared" si="76"/>
        <v>64.566929133858267</v>
      </c>
      <c r="U698" s="4">
        <v>52</v>
      </c>
      <c r="V698" s="4">
        <f t="shared" si="77"/>
        <v>114.64037633613634</v>
      </c>
      <c r="W698">
        <v>0</v>
      </c>
      <c r="X698" t="s">
        <v>34</v>
      </c>
      <c r="Y698" s="1" t="s">
        <v>56</v>
      </c>
      <c r="Z698" s="5">
        <v>37</v>
      </c>
      <c r="AC698" s="5" t="str">
        <f t="shared" si="84"/>
        <v/>
      </c>
      <c r="AE698" s="5" t="str">
        <f t="shared" si="83"/>
        <v/>
      </c>
      <c r="AF698" t="s">
        <v>58</v>
      </c>
      <c r="AG698">
        <v>40</v>
      </c>
      <c r="AH698" t="s">
        <v>178</v>
      </c>
    </row>
    <row r="699" spans="1:34" x14ac:dyDescent="0.2">
      <c r="A699">
        <v>4697</v>
      </c>
      <c r="B699" t="s">
        <v>23</v>
      </c>
      <c r="C699" t="s">
        <v>137</v>
      </c>
      <c r="D699" s="2">
        <v>37194</v>
      </c>
      <c r="E699" s="3">
        <v>0.63179398148148147</v>
      </c>
      <c r="F699" t="s">
        <v>25</v>
      </c>
      <c r="G699" s="2">
        <v>30297</v>
      </c>
      <c r="H699" s="5">
        <f t="shared" si="79"/>
        <v>18.882956878850102</v>
      </c>
      <c r="I699" t="s">
        <v>26</v>
      </c>
      <c r="J699" t="s">
        <v>41</v>
      </c>
      <c r="K699" t="s">
        <v>54</v>
      </c>
      <c r="L699">
        <v>0</v>
      </c>
      <c r="M699" s="1" t="s">
        <v>29</v>
      </c>
      <c r="N699" t="s">
        <v>56</v>
      </c>
      <c r="P699" t="s">
        <v>56</v>
      </c>
      <c r="Q699" t="s">
        <v>32</v>
      </c>
      <c r="R699" t="s">
        <v>33</v>
      </c>
      <c r="S699" s="4">
        <v>175</v>
      </c>
      <c r="T699" s="4">
        <f t="shared" si="76"/>
        <v>68.897637795275585</v>
      </c>
      <c r="U699" s="4">
        <v>60</v>
      </c>
      <c r="V699" s="4">
        <f t="shared" si="77"/>
        <v>132.27735731092653</v>
      </c>
      <c r="W699">
        <v>0</v>
      </c>
      <c r="X699" t="s">
        <v>39</v>
      </c>
      <c r="Y699" s="1" t="s">
        <v>36</v>
      </c>
      <c r="Z699" s="5">
        <v>41</v>
      </c>
      <c r="AA699">
        <v>50</v>
      </c>
      <c r="AB699">
        <v>80</v>
      </c>
      <c r="AC699" s="5">
        <f t="shared" si="84"/>
        <v>31.496062992125985</v>
      </c>
      <c r="AD699">
        <v>81</v>
      </c>
      <c r="AE699" s="5">
        <f t="shared" si="83"/>
        <v>31.889763779527559</v>
      </c>
    </row>
    <row r="700" spans="1:34" x14ac:dyDescent="0.2">
      <c r="A700">
        <v>4698</v>
      </c>
      <c r="B700" t="s">
        <v>23</v>
      </c>
      <c r="C700" t="s">
        <v>137</v>
      </c>
      <c r="D700" s="2">
        <v>37194</v>
      </c>
      <c r="E700" s="3">
        <v>0.65879629629629632</v>
      </c>
      <c r="F700" t="s">
        <v>25</v>
      </c>
      <c r="G700" s="2">
        <v>30332</v>
      </c>
      <c r="H700" s="5">
        <f t="shared" si="79"/>
        <v>18.787132101300479</v>
      </c>
      <c r="I700" t="s">
        <v>26</v>
      </c>
      <c r="J700" t="s">
        <v>41</v>
      </c>
      <c r="K700" t="s">
        <v>57</v>
      </c>
      <c r="L700">
        <v>0</v>
      </c>
      <c r="M700" s="1" t="s">
        <v>48</v>
      </c>
      <c r="N700" t="s">
        <v>56</v>
      </c>
      <c r="P700" t="s">
        <v>56</v>
      </c>
      <c r="Q700" t="s">
        <v>32</v>
      </c>
      <c r="R700" t="s">
        <v>33</v>
      </c>
      <c r="S700" s="4">
        <v>165</v>
      </c>
      <c r="T700" s="4">
        <f t="shared" si="76"/>
        <v>64.960629921259837</v>
      </c>
      <c r="U700" s="4">
        <v>63</v>
      </c>
      <c r="V700" s="4">
        <f t="shared" si="77"/>
        <v>138.89122517647286</v>
      </c>
      <c r="W700">
        <v>0</v>
      </c>
      <c r="X700" t="s">
        <v>39</v>
      </c>
      <c r="Y700" s="1" t="s">
        <v>36</v>
      </c>
      <c r="Z700" s="5">
        <v>40.5</v>
      </c>
      <c r="AA700">
        <v>48</v>
      </c>
      <c r="AB700">
        <v>85</v>
      </c>
      <c r="AC700" s="5">
        <f t="shared" si="84"/>
        <v>33.464566929133859</v>
      </c>
      <c r="AD700">
        <v>71</v>
      </c>
      <c r="AE700" s="5">
        <f t="shared" si="83"/>
        <v>27.952755905511815</v>
      </c>
    </row>
    <row r="701" spans="1:34" x14ac:dyDescent="0.2">
      <c r="A701">
        <v>4699</v>
      </c>
      <c r="B701" t="s">
        <v>23</v>
      </c>
      <c r="C701" t="s">
        <v>137</v>
      </c>
      <c r="D701" s="2">
        <v>37194</v>
      </c>
      <c r="E701" s="3">
        <v>0.67452546296296301</v>
      </c>
      <c r="F701" t="s">
        <v>25</v>
      </c>
      <c r="G701" s="2">
        <v>28274</v>
      </c>
      <c r="H701" s="5">
        <f t="shared" si="79"/>
        <v>24.421629021218344</v>
      </c>
      <c r="I701" t="s">
        <v>99</v>
      </c>
      <c r="J701" t="s">
        <v>41</v>
      </c>
      <c r="K701" t="s">
        <v>42</v>
      </c>
      <c r="L701">
        <v>0</v>
      </c>
      <c r="M701" s="1" t="s">
        <v>48</v>
      </c>
      <c r="N701" t="s">
        <v>56</v>
      </c>
      <c r="P701" t="s">
        <v>36</v>
      </c>
      <c r="Q701" t="s">
        <v>44</v>
      </c>
      <c r="R701" t="s">
        <v>33</v>
      </c>
      <c r="S701" s="4">
        <v>171</v>
      </c>
      <c r="T701" s="4">
        <f t="shared" si="76"/>
        <v>67.322834645669289</v>
      </c>
      <c r="U701" s="4">
        <v>56</v>
      </c>
      <c r="V701" s="4">
        <f t="shared" si="77"/>
        <v>123.45886682353144</v>
      </c>
      <c r="W701">
        <v>0</v>
      </c>
      <c r="X701" t="s">
        <v>39</v>
      </c>
      <c r="Y701" s="1" t="s">
        <v>36</v>
      </c>
      <c r="Z701" s="5">
        <v>39</v>
      </c>
      <c r="AC701" s="5" t="str">
        <f t="shared" si="84"/>
        <v/>
      </c>
      <c r="AE701" s="5" t="str">
        <f t="shared" si="83"/>
        <v/>
      </c>
      <c r="AF701" t="s">
        <v>52</v>
      </c>
      <c r="AG701">
        <v>42</v>
      </c>
      <c r="AH701">
        <v>32</v>
      </c>
    </row>
    <row r="702" spans="1:34" x14ac:dyDescent="0.2">
      <c r="A702">
        <v>4700</v>
      </c>
      <c r="B702" t="s">
        <v>23</v>
      </c>
      <c r="C702" t="s">
        <v>137</v>
      </c>
      <c r="D702" s="2">
        <v>37194</v>
      </c>
      <c r="E702" s="3">
        <v>0.69052083333333336</v>
      </c>
      <c r="F702" t="s">
        <v>25</v>
      </c>
      <c r="G702" s="2">
        <v>27931</v>
      </c>
      <c r="H702" s="5">
        <f t="shared" si="79"/>
        <v>25.360711841204655</v>
      </c>
      <c r="I702" t="s">
        <v>26</v>
      </c>
      <c r="J702" t="s">
        <v>117</v>
      </c>
      <c r="K702" t="s">
        <v>54</v>
      </c>
      <c r="L702">
        <v>0</v>
      </c>
      <c r="M702" s="1" t="s">
        <v>70</v>
      </c>
      <c r="N702" t="s">
        <v>30</v>
      </c>
      <c r="O702">
        <v>1996</v>
      </c>
      <c r="P702" t="s">
        <v>38</v>
      </c>
      <c r="Q702" t="s">
        <v>32</v>
      </c>
      <c r="R702" t="s">
        <v>33</v>
      </c>
      <c r="S702" s="4">
        <v>170</v>
      </c>
      <c r="T702" s="4">
        <f t="shared" si="76"/>
        <v>66.929133858267718</v>
      </c>
      <c r="U702" s="4">
        <v>69</v>
      </c>
      <c r="V702" s="4">
        <f t="shared" si="77"/>
        <v>152.11896090756551</v>
      </c>
      <c r="W702">
        <v>0</v>
      </c>
      <c r="X702" t="s">
        <v>39</v>
      </c>
      <c r="Y702" s="1" t="s">
        <v>36</v>
      </c>
      <c r="Z702" s="5">
        <v>41</v>
      </c>
      <c r="AA702">
        <v>50</v>
      </c>
      <c r="AB702">
        <v>80</v>
      </c>
      <c r="AC702" s="5">
        <f t="shared" si="84"/>
        <v>31.496062992125985</v>
      </c>
      <c r="AD702" t="s">
        <v>36</v>
      </c>
      <c r="AE702" s="5" t="str">
        <f t="shared" si="83"/>
        <v>Don't Know</v>
      </c>
    </row>
    <row r="703" spans="1:34" x14ac:dyDescent="0.2">
      <c r="A703">
        <v>4701</v>
      </c>
      <c r="B703" t="s">
        <v>23</v>
      </c>
      <c r="C703" t="s">
        <v>137</v>
      </c>
      <c r="D703" s="2">
        <v>37194</v>
      </c>
      <c r="E703" s="3">
        <v>0.69418981481481479</v>
      </c>
      <c r="F703" t="s">
        <v>25</v>
      </c>
      <c r="G703" s="2">
        <v>28555</v>
      </c>
      <c r="H703" s="5">
        <f t="shared" si="79"/>
        <v>23.652292950034223</v>
      </c>
      <c r="I703" t="s">
        <v>26</v>
      </c>
      <c r="J703" t="s">
        <v>117</v>
      </c>
      <c r="K703" t="s">
        <v>54</v>
      </c>
      <c r="L703">
        <v>0</v>
      </c>
      <c r="M703" s="1" t="s">
        <v>43</v>
      </c>
      <c r="N703" t="s">
        <v>56</v>
      </c>
      <c r="P703" t="s">
        <v>56</v>
      </c>
      <c r="Q703" t="s">
        <v>32</v>
      </c>
      <c r="R703" t="s">
        <v>33</v>
      </c>
      <c r="S703" s="4">
        <v>183</v>
      </c>
      <c r="T703" s="4">
        <f t="shared" si="76"/>
        <v>72.047244094488192</v>
      </c>
      <c r="U703" s="4">
        <v>82</v>
      </c>
      <c r="V703" s="4">
        <f t="shared" si="77"/>
        <v>180.77905499159959</v>
      </c>
      <c r="W703">
        <v>0</v>
      </c>
      <c r="X703" t="s">
        <v>39</v>
      </c>
      <c r="Y703" s="1" t="s">
        <v>36</v>
      </c>
      <c r="Z703" s="5" t="s">
        <v>86</v>
      </c>
      <c r="AA703">
        <v>52</v>
      </c>
      <c r="AB703">
        <v>90</v>
      </c>
      <c r="AC703" s="5">
        <f t="shared" si="84"/>
        <v>35.433070866141733</v>
      </c>
      <c r="AD703" t="s">
        <v>36</v>
      </c>
      <c r="AE703" s="5" t="str">
        <f t="shared" si="83"/>
        <v>Don't Know</v>
      </c>
    </row>
    <row r="704" spans="1:34" x14ac:dyDescent="0.2">
      <c r="A704">
        <v>4702</v>
      </c>
      <c r="B704" t="s">
        <v>23</v>
      </c>
      <c r="C704" t="s">
        <v>137</v>
      </c>
      <c r="D704" s="2">
        <v>37195</v>
      </c>
      <c r="E704" s="3">
        <v>0.41968749999999999</v>
      </c>
      <c r="F704" t="s">
        <v>25</v>
      </c>
      <c r="G704" s="2">
        <v>20900</v>
      </c>
      <c r="H704" s="5">
        <f t="shared" si="79"/>
        <v>44.61327857631759</v>
      </c>
      <c r="I704" t="s">
        <v>73</v>
      </c>
      <c r="J704" t="s">
        <v>122</v>
      </c>
      <c r="K704" t="s">
        <v>63</v>
      </c>
      <c r="L704">
        <v>1</v>
      </c>
      <c r="M704" s="1" t="s">
        <v>70</v>
      </c>
      <c r="N704" t="s">
        <v>56</v>
      </c>
      <c r="P704" t="s">
        <v>56</v>
      </c>
      <c r="Q704" t="s">
        <v>44</v>
      </c>
      <c r="R704" t="s">
        <v>69</v>
      </c>
      <c r="S704" s="4">
        <v>158</v>
      </c>
      <c r="T704" s="4">
        <f t="shared" si="76"/>
        <v>62.204724409448822</v>
      </c>
      <c r="U704" s="4">
        <v>94</v>
      </c>
      <c r="V704" s="4">
        <f t="shared" si="77"/>
        <v>207.23452645378492</v>
      </c>
      <c r="W704">
        <v>0</v>
      </c>
      <c r="X704" t="s">
        <v>34</v>
      </c>
      <c r="Y704" s="1" t="s">
        <v>36</v>
      </c>
      <c r="Z704" s="5">
        <v>38.5</v>
      </c>
      <c r="AC704" s="5" t="str">
        <f t="shared" si="84"/>
        <v/>
      </c>
      <c r="AE704" s="5" t="str">
        <f t="shared" si="83"/>
        <v/>
      </c>
      <c r="AF704" t="s">
        <v>124</v>
      </c>
      <c r="AG704">
        <v>54</v>
      </c>
      <c r="AH704" t="s">
        <v>185</v>
      </c>
    </row>
    <row r="705" spans="1:34" x14ac:dyDescent="0.2">
      <c r="A705">
        <v>4703</v>
      </c>
      <c r="B705" t="s">
        <v>23</v>
      </c>
      <c r="C705" t="s">
        <v>137</v>
      </c>
      <c r="D705" s="2">
        <v>37195</v>
      </c>
      <c r="E705" s="3">
        <v>0.42280092592592594</v>
      </c>
      <c r="F705" t="s">
        <v>25</v>
      </c>
      <c r="G705" s="2">
        <v>29762</v>
      </c>
      <c r="H705" s="5">
        <f t="shared" si="79"/>
        <v>20.350444900752908</v>
      </c>
      <c r="I705" t="s">
        <v>26</v>
      </c>
      <c r="J705" t="s">
        <v>41</v>
      </c>
      <c r="K705" t="s">
        <v>42</v>
      </c>
      <c r="L705">
        <v>0</v>
      </c>
      <c r="M705" s="1" t="s">
        <v>29</v>
      </c>
      <c r="N705" t="s">
        <v>71</v>
      </c>
      <c r="O705">
        <v>2000</v>
      </c>
      <c r="P705" t="s">
        <v>85</v>
      </c>
      <c r="Q705" t="s">
        <v>44</v>
      </c>
      <c r="R705" t="s">
        <v>33</v>
      </c>
      <c r="S705" s="4">
        <v>165</v>
      </c>
      <c r="T705" s="4">
        <f t="shared" si="76"/>
        <v>64.960629921259837</v>
      </c>
      <c r="U705" s="4">
        <v>50</v>
      </c>
      <c r="V705" s="4">
        <f t="shared" si="77"/>
        <v>110.23113109243879</v>
      </c>
      <c r="W705">
        <v>0</v>
      </c>
      <c r="X705" t="s">
        <v>39</v>
      </c>
      <c r="Y705" s="1" t="s">
        <v>35</v>
      </c>
      <c r="Z705" s="5">
        <v>37.5</v>
      </c>
      <c r="AC705" s="5" t="str">
        <f t="shared" si="84"/>
        <v/>
      </c>
      <c r="AE705" s="5" t="str">
        <f t="shared" si="83"/>
        <v/>
      </c>
      <c r="AF705" t="s">
        <v>58</v>
      </c>
      <c r="AG705">
        <v>42</v>
      </c>
      <c r="AH705" t="s">
        <v>176</v>
      </c>
    </row>
    <row r="706" spans="1:34" x14ac:dyDescent="0.2">
      <c r="A706">
        <v>4704</v>
      </c>
      <c r="B706" t="s">
        <v>23</v>
      </c>
      <c r="C706" t="s">
        <v>137</v>
      </c>
      <c r="D706" s="2">
        <v>37195</v>
      </c>
      <c r="E706" s="3">
        <v>0.42989583333333337</v>
      </c>
      <c r="F706" t="s">
        <v>25</v>
      </c>
      <c r="G706" s="2">
        <v>25005</v>
      </c>
      <c r="H706" s="5">
        <f t="shared" si="79"/>
        <v>33.374401095140314</v>
      </c>
      <c r="I706" t="s">
        <v>26</v>
      </c>
      <c r="J706" t="s">
        <v>41</v>
      </c>
      <c r="K706" t="s">
        <v>42</v>
      </c>
      <c r="L706">
        <v>0</v>
      </c>
      <c r="M706" s="1" t="s">
        <v>29</v>
      </c>
      <c r="N706" t="s">
        <v>37</v>
      </c>
      <c r="O706">
        <v>2000</v>
      </c>
      <c r="P706" t="s">
        <v>38</v>
      </c>
      <c r="Q706" t="s">
        <v>44</v>
      </c>
      <c r="R706" t="s">
        <v>33</v>
      </c>
      <c r="S706" s="4">
        <v>165</v>
      </c>
      <c r="T706" s="4">
        <f t="shared" ref="T706:T769" si="85">IF(ISBLANK(S706),"",CONVERT(S706,"cm","in"))</f>
        <v>64.960629921259837</v>
      </c>
      <c r="U706" s="4">
        <v>52</v>
      </c>
      <c r="V706" s="4">
        <f t="shared" ref="V706:V769" si="86">IF(ISBLANK(U706),"",CONVERT(U706,"kg","lbm"))</f>
        <v>114.64037633613634</v>
      </c>
      <c r="W706">
        <v>0</v>
      </c>
      <c r="X706" t="s">
        <v>39</v>
      </c>
      <c r="Y706" s="1" t="s">
        <v>76</v>
      </c>
      <c r="Z706" s="5">
        <v>37</v>
      </c>
      <c r="AC706" s="5" t="str">
        <f t="shared" si="84"/>
        <v/>
      </c>
      <c r="AE706" s="5" t="str">
        <f t="shared" si="83"/>
        <v/>
      </c>
      <c r="AF706" t="s">
        <v>58</v>
      </c>
      <c r="AG706">
        <v>44</v>
      </c>
      <c r="AH706" t="s">
        <v>176</v>
      </c>
    </row>
    <row r="707" spans="1:34" x14ac:dyDescent="0.2">
      <c r="A707">
        <v>4705</v>
      </c>
      <c r="B707" t="s">
        <v>23</v>
      </c>
      <c r="C707" t="s">
        <v>137</v>
      </c>
      <c r="D707" s="2">
        <v>37195</v>
      </c>
      <c r="E707" s="3">
        <v>0.45097222222222227</v>
      </c>
      <c r="F707" t="s">
        <v>25</v>
      </c>
      <c r="G707" s="2">
        <v>28413</v>
      </c>
      <c r="H707" s="5">
        <f t="shared" si="79"/>
        <v>24.043805612594113</v>
      </c>
      <c r="I707" t="s">
        <v>26</v>
      </c>
      <c r="J707" t="s">
        <v>41</v>
      </c>
      <c r="K707" t="s">
        <v>42</v>
      </c>
      <c r="L707">
        <v>0</v>
      </c>
      <c r="M707" s="1" t="s">
        <v>70</v>
      </c>
      <c r="N707" t="s">
        <v>56</v>
      </c>
      <c r="P707" t="s">
        <v>56</v>
      </c>
      <c r="Q707" t="s">
        <v>44</v>
      </c>
      <c r="R707" t="s">
        <v>33</v>
      </c>
      <c r="S707" s="4">
        <v>166</v>
      </c>
      <c r="T707" s="4">
        <f t="shared" si="85"/>
        <v>65.354330708661422</v>
      </c>
      <c r="U707" s="4">
        <v>53</v>
      </c>
      <c r="V707" s="4">
        <f t="shared" si="86"/>
        <v>116.84499895798511</v>
      </c>
      <c r="W707">
        <v>0</v>
      </c>
      <c r="X707" t="s">
        <v>39</v>
      </c>
      <c r="Y707" s="1" t="s">
        <v>36</v>
      </c>
      <c r="Z707" s="5">
        <v>38</v>
      </c>
      <c r="AC707" s="5" t="str">
        <f t="shared" si="84"/>
        <v/>
      </c>
      <c r="AE707" s="5" t="str">
        <f t="shared" si="83"/>
        <v/>
      </c>
      <c r="AF707" t="s">
        <v>52</v>
      </c>
      <c r="AG707">
        <v>42</v>
      </c>
      <c r="AH707" t="s">
        <v>177</v>
      </c>
    </row>
    <row r="708" spans="1:34" x14ac:dyDescent="0.2">
      <c r="A708">
        <v>4706</v>
      </c>
      <c r="B708" t="s">
        <v>23</v>
      </c>
      <c r="C708" t="s">
        <v>137</v>
      </c>
      <c r="D708" s="2">
        <v>37195</v>
      </c>
      <c r="E708" s="3">
        <v>0.51208333333333333</v>
      </c>
      <c r="F708" t="s">
        <v>25</v>
      </c>
      <c r="G708" s="2">
        <v>28070</v>
      </c>
      <c r="H708" s="5">
        <f t="shared" ref="H708:H771" si="87">IF(ISBLANK(G708),"",(D708-G708)/365.25)</f>
        <v>24.982888432580424</v>
      </c>
      <c r="I708" t="s">
        <v>26</v>
      </c>
      <c r="J708" t="s">
        <v>83</v>
      </c>
      <c r="K708" t="s">
        <v>54</v>
      </c>
      <c r="L708">
        <v>0</v>
      </c>
      <c r="M708" s="1" t="s">
        <v>29</v>
      </c>
      <c r="N708" t="s">
        <v>30</v>
      </c>
      <c r="O708">
        <v>1996</v>
      </c>
      <c r="P708" t="s">
        <v>38</v>
      </c>
      <c r="Q708" t="s">
        <v>32</v>
      </c>
      <c r="R708" t="s">
        <v>33</v>
      </c>
      <c r="S708" s="4">
        <v>175</v>
      </c>
      <c r="T708" s="4">
        <f t="shared" si="85"/>
        <v>68.897637795275585</v>
      </c>
      <c r="U708" s="4">
        <v>67</v>
      </c>
      <c r="V708" s="4">
        <f t="shared" si="86"/>
        <v>147.70971566386797</v>
      </c>
      <c r="W708">
        <v>0</v>
      </c>
      <c r="X708" t="s">
        <v>39</v>
      </c>
      <c r="Y708" s="1" t="s">
        <v>36</v>
      </c>
      <c r="Z708" s="5">
        <v>43.5</v>
      </c>
      <c r="AA708">
        <v>48</v>
      </c>
      <c r="AB708">
        <v>90</v>
      </c>
      <c r="AC708" s="5">
        <f t="shared" si="84"/>
        <v>35.433070866141733</v>
      </c>
      <c r="AD708">
        <v>78.5</v>
      </c>
      <c r="AE708" s="5">
        <f t="shared" si="83"/>
        <v>30.905511811023622</v>
      </c>
    </row>
    <row r="709" spans="1:34" x14ac:dyDescent="0.2">
      <c r="A709">
        <v>4707</v>
      </c>
      <c r="B709" t="s">
        <v>23</v>
      </c>
      <c r="C709" t="s">
        <v>137</v>
      </c>
      <c r="D709" s="2">
        <v>37195</v>
      </c>
      <c r="E709" s="3">
        <v>0.51442129629629629</v>
      </c>
      <c r="F709" t="s">
        <v>25</v>
      </c>
      <c r="G709" s="2">
        <v>24030</v>
      </c>
      <c r="H709" s="5">
        <f t="shared" si="87"/>
        <v>36.043805612594113</v>
      </c>
      <c r="I709" t="s">
        <v>77</v>
      </c>
      <c r="J709" t="s">
        <v>101</v>
      </c>
      <c r="K709" t="s">
        <v>57</v>
      </c>
      <c r="L709">
        <v>2</v>
      </c>
      <c r="M709" s="1" t="s">
        <v>43</v>
      </c>
      <c r="N709" t="s">
        <v>30</v>
      </c>
      <c r="O709">
        <v>1989</v>
      </c>
      <c r="P709" t="s">
        <v>38</v>
      </c>
      <c r="Q709" t="s">
        <v>44</v>
      </c>
      <c r="R709" t="s">
        <v>33</v>
      </c>
      <c r="S709" s="4">
        <v>158</v>
      </c>
      <c r="T709" s="4">
        <f t="shared" si="85"/>
        <v>62.204724409448822</v>
      </c>
      <c r="U709" s="4">
        <v>82</v>
      </c>
      <c r="V709" s="4">
        <f t="shared" si="86"/>
        <v>180.77905499159959</v>
      </c>
      <c r="W709">
        <v>0</v>
      </c>
      <c r="X709" t="s">
        <v>34</v>
      </c>
      <c r="Y709" s="1" t="s">
        <v>40</v>
      </c>
      <c r="Z709" s="5">
        <v>37</v>
      </c>
      <c r="AC709" s="5" t="str">
        <f t="shared" si="84"/>
        <v/>
      </c>
      <c r="AE709" s="5" t="str">
        <f t="shared" si="83"/>
        <v/>
      </c>
      <c r="AF709" t="s">
        <v>97</v>
      </c>
      <c r="AG709">
        <v>52</v>
      </c>
      <c r="AH709">
        <v>38</v>
      </c>
    </row>
    <row r="710" spans="1:34" x14ac:dyDescent="0.2">
      <c r="A710">
        <v>4708</v>
      </c>
      <c r="B710" t="s">
        <v>23</v>
      </c>
      <c r="C710" t="s">
        <v>137</v>
      </c>
      <c r="D710" s="2">
        <v>37195</v>
      </c>
      <c r="E710" s="3">
        <v>0.61976851851851855</v>
      </c>
      <c r="F710" t="s">
        <v>25</v>
      </c>
      <c r="G710" s="2">
        <v>30323</v>
      </c>
      <c r="H710" s="5">
        <f t="shared" si="87"/>
        <v>18.814510609171801</v>
      </c>
      <c r="I710" t="s">
        <v>26</v>
      </c>
      <c r="J710" t="s">
        <v>41</v>
      </c>
      <c r="K710" t="s">
        <v>57</v>
      </c>
      <c r="L710" t="s">
        <v>56</v>
      </c>
      <c r="M710" s="1" t="s">
        <v>70</v>
      </c>
      <c r="N710" t="s">
        <v>56</v>
      </c>
      <c r="P710" t="s">
        <v>56</v>
      </c>
      <c r="Q710" t="s">
        <v>44</v>
      </c>
      <c r="R710" t="s">
        <v>33</v>
      </c>
      <c r="S710" s="4">
        <v>170</v>
      </c>
      <c r="T710" s="4">
        <f t="shared" si="85"/>
        <v>66.929133858267718</v>
      </c>
      <c r="U710" s="4">
        <v>63</v>
      </c>
      <c r="V710" s="4">
        <f t="shared" si="86"/>
        <v>138.89122517647286</v>
      </c>
      <c r="W710">
        <v>0</v>
      </c>
      <c r="X710" t="s">
        <v>56</v>
      </c>
      <c r="Y710" s="1" t="s">
        <v>36</v>
      </c>
      <c r="Z710" s="5">
        <v>40</v>
      </c>
      <c r="AC710" s="5" t="str">
        <f t="shared" si="84"/>
        <v/>
      </c>
      <c r="AE710" s="5" t="str">
        <f t="shared" si="83"/>
        <v/>
      </c>
      <c r="AF710" t="s">
        <v>52</v>
      </c>
      <c r="AG710">
        <v>42</v>
      </c>
      <c r="AH710">
        <v>32</v>
      </c>
    </row>
    <row r="711" spans="1:34" x14ac:dyDescent="0.2">
      <c r="A711">
        <v>4709</v>
      </c>
      <c r="B711" t="s">
        <v>23</v>
      </c>
      <c r="C711" t="s">
        <v>137</v>
      </c>
      <c r="D711" s="2">
        <v>37195</v>
      </c>
      <c r="E711" s="3">
        <v>0.62211805555555555</v>
      </c>
      <c r="F711" t="s">
        <v>25</v>
      </c>
      <c r="G711" s="2">
        <v>27094</v>
      </c>
      <c r="H711" s="5">
        <f t="shared" si="87"/>
        <v>27.655030800821354</v>
      </c>
      <c r="I711" t="s">
        <v>26</v>
      </c>
      <c r="J711" t="s">
        <v>47</v>
      </c>
      <c r="K711" t="s">
        <v>54</v>
      </c>
      <c r="L711">
        <v>0</v>
      </c>
      <c r="M711" s="1" t="s">
        <v>55</v>
      </c>
      <c r="N711" t="s">
        <v>56</v>
      </c>
      <c r="P711" t="s">
        <v>56</v>
      </c>
      <c r="Q711" t="s">
        <v>44</v>
      </c>
      <c r="R711" t="s">
        <v>33</v>
      </c>
      <c r="S711" s="4">
        <v>168</v>
      </c>
      <c r="T711" s="4">
        <f t="shared" si="85"/>
        <v>66.141732283464577</v>
      </c>
      <c r="U711" s="4">
        <v>56</v>
      </c>
      <c r="V711" s="4">
        <f t="shared" si="86"/>
        <v>123.45886682353144</v>
      </c>
      <c r="W711">
        <v>0</v>
      </c>
      <c r="X711" t="s">
        <v>39</v>
      </c>
      <c r="Y711" s="1" t="s">
        <v>36</v>
      </c>
      <c r="Z711" s="5">
        <v>38</v>
      </c>
      <c r="AC711" s="5" t="str">
        <f t="shared" si="84"/>
        <v/>
      </c>
      <c r="AE711" s="5" t="str">
        <f t="shared" si="83"/>
        <v/>
      </c>
      <c r="AF711" t="s">
        <v>58</v>
      </c>
      <c r="AG711">
        <v>42</v>
      </c>
      <c r="AH711">
        <v>34</v>
      </c>
    </row>
    <row r="712" spans="1:34" x14ac:dyDescent="0.2">
      <c r="A712">
        <v>4710</v>
      </c>
      <c r="B712" t="s">
        <v>23</v>
      </c>
      <c r="C712" t="s">
        <v>137</v>
      </c>
      <c r="D712" s="2">
        <v>37195</v>
      </c>
      <c r="E712" s="3">
        <v>0.70077546296296289</v>
      </c>
      <c r="F712" t="s">
        <v>25</v>
      </c>
      <c r="G712" s="2">
        <v>29977</v>
      </c>
      <c r="H712" s="5">
        <f t="shared" si="87"/>
        <v>19.761806981519506</v>
      </c>
      <c r="I712" t="s">
        <v>26</v>
      </c>
      <c r="J712" t="s">
        <v>41</v>
      </c>
      <c r="K712" t="s">
        <v>54</v>
      </c>
      <c r="L712">
        <v>0</v>
      </c>
      <c r="M712" s="1" t="s">
        <v>29</v>
      </c>
      <c r="N712" t="s">
        <v>56</v>
      </c>
      <c r="P712" t="s">
        <v>56</v>
      </c>
      <c r="Q712" t="s">
        <v>44</v>
      </c>
      <c r="R712" t="s">
        <v>33</v>
      </c>
      <c r="S712" s="4">
        <v>165</v>
      </c>
      <c r="T712" s="4">
        <f t="shared" si="85"/>
        <v>64.960629921259837</v>
      </c>
      <c r="U712" s="4">
        <v>53</v>
      </c>
      <c r="V712" s="4">
        <f t="shared" si="86"/>
        <v>116.84499895798511</v>
      </c>
      <c r="W712">
        <v>0</v>
      </c>
      <c r="X712" t="s">
        <v>39</v>
      </c>
      <c r="Y712" s="1" t="s">
        <v>56</v>
      </c>
      <c r="Z712" s="5">
        <v>37</v>
      </c>
      <c r="AC712" s="5" t="str">
        <f t="shared" si="84"/>
        <v/>
      </c>
      <c r="AE712" s="5" t="str">
        <f t="shared" si="83"/>
        <v/>
      </c>
      <c r="AF712" t="s">
        <v>58</v>
      </c>
      <c r="AG712">
        <v>42</v>
      </c>
      <c r="AH712">
        <v>32</v>
      </c>
    </row>
    <row r="713" spans="1:34" x14ac:dyDescent="0.2">
      <c r="A713">
        <v>4711</v>
      </c>
      <c r="B713" t="s">
        <v>23</v>
      </c>
      <c r="C713" t="s">
        <v>137</v>
      </c>
      <c r="D713" s="2">
        <v>37195</v>
      </c>
      <c r="E713" s="3">
        <v>0.71388888888888891</v>
      </c>
      <c r="F713" t="s">
        <v>25</v>
      </c>
      <c r="G713" s="2">
        <v>28263</v>
      </c>
      <c r="H713" s="5">
        <f t="shared" si="87"/>
        <v>24.454483230663929</v>
      </c>
      <c r="I713" t="s">
        <v>26</v>
      </c>
      <c r="J713" t="s">
        <v>41</v>
      </c>
      <c r="K713" t="s">
        <v>42</v>
      </c>
      <c r="L713">
        <v>0</v>
      </c>
      <c r="M713" s="1" t="s">
        <v>48</v>
      </c>
      <c r="N713" t="s">
        <v>56</v>
      </c>
      <c r="P713" t="s">
        <v>56</v>
      </c>
      <c r="Q713" t="s">
        <v>44</v>
      </c>
      <c r="R713" t="s">
        <v>33</v>
      </c>
      <c r="S713" s="4"/>
      <c r="T713" s="4" t="str">
        <f t="shared" si="85"/>
        <v/>
      </c>
      <c r="U713" s="4">
        <v>58</v>
      </c>
      <c r="V713" s="4">
        <f t="shared" si="86"/>
        <v>127.86811206722898</v>
      </c>
      <c r="W713">
        <v>0</v>
      </c>
      <c r="X713" t="s">
        <v>39</v>
      </c>
      <c r="Y713" s="1" t="s">
        <v>92</v>
      </c>
      <c r="Z713" s="5">
        <v>38</v>
      </c>
      <c r="AC713" s="5" t="str">
        <f t="shared" si="84"/>
        <v/>
      </c>
      <c r="AE713" s="5" t="str">
        <f t="shared" si="83"/>
        <v/>
      </c>
      <c r="AF713" t="s">
        <v>52</v>
      </c>
      <c r="AG713">
        <v>42</v>
      </c>
      <c r="AH713" t="s">
        <v>179</v>
      </c>
    </row>
    <row r="714" spans="1:34" x14ac:dyDescent="0.2">
      <c r="A714">
        <v>4712</v>
      </c>
      <c r="B714" t="s">
        <v>23</v>
      </c>
      <c r="C714" t="s">
        <v>137</v>
      </c>
      <c r="D714" s="2">
        <v>37195</v>
      </c>
      <c r="E714" s="3">
        <v>0.7416666666666667</v>
      </c>
      <c r="F714" t="s">
        <v>25</v>
      </c>
      <c r="G714" s="2">
        <v>27345</v>
      </c>
      <c r="H714" s="5">
        <f t="shared" si="87"/>
        <v>26.967830253251197</v>
      </c>
      <c r="I714" t="s">
        <v>26</v>
      </c>
      <c r="J714" t="s">
        <v>47</v>
      </c>
      <c r="K714" t="s">
        <v>63</v>
      </c>
      <c r="L714">
        <v>0</v>
      </c>
      <c r="M714" s="1" t="s">
        <v>70</v>
      </c>
      <c r="N714" t="s">
        <v>37</v>
      </c>
      <c r="O714">
        <v>1989</v>
      </c>
      <c r="P714" t="s">
        <v>38</v>
      </c>
      <c r="Q714" t="s">
        <v>44</v>
      </c>
      <c r="R714" t="s">
        <v>33</v>
      </c>
      <c r="S714" s="4">
        <v>177</v>
      </c>
      <c r="T714" s="4">
        <f t="shared" si="85"/>
        <v>69.685039370078741</v>
      </c>
      <c r="U714" s="4">
        <v>64</v>
      </c>
      <c r="V714" s="4">
        <f t="shared" si="86"/>
        <v>141.09584779832164</v>
      </c>
      <c r="W714">
        <v>0</v>
      </c>
      <c r="X714" t="s">
        <v>39</v>
      </c>
      <c r="Y714" s="1" t="s">
        <v>36</v>
      </c>
      <c r="Z714" s="5">
        <v>40</v>
      </c>
      <c r="AC714" s="5" t="str">
        <f t="shared" si="84"/>
        <v/>
      </c>
      <c r="AE714" s="5" t="str">
        <f t="shared" si="83"/>
        <v/>
      </c>
      <c r="AF714" t="s">
        <v>52</v>
      </c>
      <c r="AG714">
        <v>44</v>
      </c>
      <c r="AH714">
        <v>34</v>
      </c>
    </row>
    <row r="715" spans="1:34" x14ac:dyDescent="0.2">
      <c r="A715">
        <v>4713</v>
      </c>
      <c r="B715" t="s">
        <v>23</v>
      </c>
      <c r="C715" t="s">
        <v>137</v>
      </c>
      <c r="D715" s="2">
        <v>37200</v>
      </c>
      <c r="E715" s="3">
        <v>0.41223379629629631</v>
      </c>
      <c r="F715" t="s">
        <v>25</v>
      </c>
      <c r="G715" s="2">
        <v>28513</v>
      </c>
      <c r="H715" s="5">
        <f t="shared" si="87"/>
        <v>23.783709787816566</v>
      </c>
      <c r="I715" t="s">
        <v>26</v>
      </c>
      <c r="J715" t="s">
        <v>47</v>
      </c>
      <c r="K715" t="s">
        <v>54</v>
      </c>
      <c r="L715">
        <v>0</v>
      </c>
      <c r="M715" s="1" t="s">
        <v>43</v>
      </c>
      <c r="N715" t="s">
        <v>30</v>
      </c>
      <c r="O715">
        <v>1994</v>
      </c>
      <c r="P715" t="s">
        <v>38</v>
      </c>
      <c r="Q715" t="s">
        <v>44</v>
      </c>
      <c r="R715" t="s">
        <v>33</v>
      </c>
      <c r="S715" s="4">
        <v>158</v>
      </c>
      <c r="T715" s="4">
        <f t="shared" si="85"/>
        <v>62.204724409448822</v>
      </c>
      <c r="U715" s="4">
        <v>50</v>
      </c>
      <c r="V715" s="4">
        <f t="shared" si="86"/>
        <v>110.23113109243879</v>
      </c>
      <c r="W715">
        <v>0</v>
      </c>
      <c r="X715" t="s">
        <v>39</v>
      </c>
      <c r="Y715" s="1" t="s">
        <v>36</v>
      </c>
      <c r="Z715" s="5">
        <v>37</v>
      </c>
      <c r="AC715" s="5" t="str">
        <f t="shared" si="84"/>
        <v/>
      </c>
      <c r="AE715" s="5" t="str">
        <f t="shared" si="83"/>
        <v/>
      </c>
      <c r="AF715" t="s">
        <v>58</v>
      </c>
      <c r="AG715">
        <v>42</v>
      </c>
      <c r="AH715">
        <v>32</v>
      </c>
    </row>
    <row r="716" spans="1:34" x14ac:dyDescent="0.2">
      <c r="A716">
        <v>4714</v>
      </c>
      <c r="B716" t="s">
        <v>23</v>
      </c>
      <c r="C716" t="s">
        <v>137</v>
      </c>
      <c r="D716" s="2">
        <v>37200</v>
      </c>
      <c r="E716" s="3">
        <v>0.61153935185185182</v>
      </c>
      <c r="F716" t="s">
        <v>25</v>
      </c>
      <c r="G716" s="2">
        <v>18544</v>
      </c>
      <c r="H716" s="5">
        <f t="shared" si="87"/>
        <v>51.077344284736483</v>
      </c>
      <c r="I716" t="s">
        <v>113</v>
      </c>
      <c r="J716" t="s">
        <v>89</v>
      </c>
      <c r="K716" t="s">
        <v>54</v>
      </c>
      <c r="L716">
        <v>1</v>
      </c>
      <c r="M716" s="1" t="s">
        <v>29</v>
      </c>
      <c r="N716" t="s">
        <v>56</v>
      </c>
      <c r="P716" t="s">
        <v>56</v>
      </c>
      <c r="Q716" t="s">
        <v>32</v>
      </c>
      <c r="R716" t="s">
        <v>33</v>
      </c>
      <c r="S716" s="4">
        <v>170</v>
      </c>
      <c r="T716" s="4">
        <f t="shared" si="85"/>
        <v>66.929133858267718</v>
      </c>
      <c r="U716" s="4">
        <v>66</v>
      </c>
      <c r="V716" s="4">
        <f t="shared" si="86"/>
        <v>145.50509304201918</v>
      </c>
      <c r="W716">
        <v>0</v>
      </c>
      <c r="X716" t="s">
        <v>39</v>
      </c>
      <c r="Y716" s="1" t="s">
        <v>56</v>
      </c>
      <c r="Z716" s="5">
        <v>41</v>
      </c>
      <c r="AA716">
        <v>50</v>
      </c>
      <c r="AB716">
        <v>90</v>
      </c>
      <c r="AC716" s="5">
        <f t="shared" si="84"/>
        <v>35.433070866141733</v>
      </c>
      <c r="AD716">
        <v>73.5</v>
      </c>
      <c r="AE716" s="5">
        <f t="shared" si="83"/>
        <v>28.937007874015748</v>
      </c>
    </row>
    <row r="717" spans="1:34" x14ac:dyDescent="0.2">
      <c r="A717">
        <v>4715</v>
      </c>
      <c r="B717" t="s">
        <v>23</v>
      </c>
      <c r="C717" t="s">
        <v>137</v>
      </c>
      <c r="D717" s="2">
        <v>37200</v>
      </c>
      <c r="E717" s="3">
        <v>0.61377314814814821</v>
      </c>
      <c r="F717" t="s">
        <v>25</v>
      </c>
      <c r="G717" s="2">
        <v>29431</v>
      </c>
      <c r="H717" s="5">
        <f t="shared" si="87"/>
        <v>21.270362765229294</v>
      </c>
      <c r="I717" t="s">
        <v>26</v>
      </c>
      <c r="J717" t="s">
        <v>62</v>
      </c>
      <c r="K717" t="s">
        <v>54</v>
      </c>
      <c r="L717">
        <v>0</v>
      </c>
      <c r="M717" s="1" t="s">
        <v>29</v>
      </c>
      <c r="N717" t="s">
        <v>56</v>
      </c>
      <c r="P717" t="s">
        <v>56</v>
      </c>
      <c r="Q717" t="s">
        <v>44</v>
      </c>
      <c r="R717" t="s">
        <v>33</v>
      </c>
      <c r="S717" s="4">
        <v>183</v>
      </c>
      <c r="T717" s="4">
        <f t="shared" si="85"/>
        <v>72.047244094488192</v>
      </c>
      <c r="U717" s="4">
        <v>60</v>
      </c>
      <c r="V717" s="4">
        <f t="shared" si="86"/>
        <v>132.27735731092653</v>
      </c>
      <c r="W717">
        <v>0</v>
      </c>
      <c r="X717" t="s">
        <v>39</v>
      </c>
      <c r="Y717" s="1" t="s">
        <v>36</v>
      </c>
      <c r="Z717" s="5">
        <v>41</v>
      </c>
      <c r="AC717" s="5" t="str">
        <f t="shared" si="84"/>
        <v/>
      </c>
      <c r="AE717" s="5" t="str">
        <f t="shared" si="83"/>
        <v/>
      </c>
      <c r="AF717" t="s">
        <v>45</v>
      </c>
      <c r="AG717">
        <v>48</v>
      </c>
      <c r="AH717" t="s">
        <v>177</v>
      </c>
    </row>
    <row r="718" spans="1:34" x14ac:dyDescent="0.2">
      <c r="A718">
        <v>4716</v>
      </c>
      <c r="B718" t="s">
        <v>23</v>
      </c>
      <c r="C718" t="s">
        <v>137</v>
      </c>
      <c r="D718" s="2">
        <v>37200</v>
      </c>
      <c r="E718" s="3">
        <v>0.64413194444444444</v>
      </c>
      <c r="F718" t="s">
        <v>25</v>
      </c>
      <c r="G718" s="2">
        <v>28894</v>
      </c>
      <c r="H718" s="5">
        <f t="shared" si="87"/>
        <v>22.740588637919235</v>
      </c>
      <c r="I718" t="s">
        <v>26</v>
      </c>
      <c r="J718" t="s">
        <v>133</v>
      </c>
      <c r="K718" t="s">
        <v>54</v>
      </c>
      <c r="L718">
        <v>0</v>
      </c>
      <c r="M718" s="1" t="s">
        <v>43</v>
      </c>
      <c r="N718" t="s">
        <v>30</v>
      </c>
      <c r="O718">
        <v>2000</v>
      </c>
      <c r="P718" t="s">
        <v>67</v>
      </c>
      <c r="Q718" t="s">
        <v>32</v>
      </c>
      <c r="R718" t="s">
        <v>33</v>
      </c>
      <c r="S718" s="4">
        <v>175</v>
      </c>
      <c r="T718" s="4">
        <f t="shared" si="85"/>
        <v>68.897637795275585</v>
      </c>
      <c r="U718" s="4">
        <v>58</v>
      </c>
      <c r="V718" s="4">
        <f t="shared" si="86"/>
        <v>127.86811206722898</v>
      </c>
      <c r="W718">
        <v>0</v>
      </c>
      <c r="X718" t="s">
        <v>39</v>
      </c>
      <c r="Y718" s="1" t="s">
        <v>56</v>
      </c>
      <c r="Z718" s="5">
        <v>43</v>
      </c>
      <c r="AA718">
        <v>50</v>
      </c>
      <c r="AB718" t="s">
        <v>56</v>
      </c>
      <c r="AC718" s="5" t="str">
        <f t="shared" si="84"/>
        <v>No Response</v>
      </c>
      <c r="AD718" t="s">
        <v>56</v>
      </c>
      <c r="AE718" s="5" t="str">
        <f t="shared" si="83"/>
        <v>No Response</v>
      </c>
    </row>
    <row r="719" spans="1:34" x14ac:dyDescent="0.2">
      <c r="A719">
        <v>4717</v>
      </c>
      <c r="B719" t="s">
        <v>23</v>
      </c>
      <c r="C719" t="s">
        <v>137</v>
      </c>
      <c r="D719" s="2">
        <v>37200</v>
      </c>
      <c r="E719" s="3">
        <v>0.65986111111111112</v>
      </c>
      <c r="F719" t="s">
        <v>25</v>
      </c>
      <c r="G719" s="2">
        <v>26730</v>
      </c>
      <c r="H719" s="5">
        <f t="shared" si="87"/>
        <v>28.6652977412731</v>
      </c>
      <c r="I719" t="s">
        <v>26</v>
      </c>
      <c r="J719" t="s">
        <v>117</v>
      </c>
      <c r="K719" t="s">
        <v>63</v>
      </c>
      <c r="L719">
        <v>0</v>
      </c>
      <c r="M719" s="1" t="s">
        <v>70</v>
      </c>
      <c r="N719" t="s">
        <v>56</v>
      </c>
      <c r="P719" t="s">
        <v>56</v>
      </c>
      <c r="Q719" t="s">
        <v>44</v>
      </c>
      <c r="R719" t="s">
        <v>33</v>
      </c>
      <c r="S719" s="4">
        <v>166</v>
      </c>
      <c r="T719" s="4">
        <f t="shared" si="85"/>
        <v>65.354330708661422</v>
      </c>
      <c r="U719" s="4">
        <v>50</v>
      </c>
      <c r="V719" s="4">
        <f t="shared" si="86"/>
        <v>110.23113109243879</v>
      </c>
      <c r="W719">
        <v>0</v>
      </c>
      <c r="X719" t="s">
        <v>39</v>
      </c>
      <c r="Y719" s="1" t="s">
        <v>36</v>
      </c>
      <c r="Z719" s="5">
        <v>37</v>
      </c>
      <c r="AC719" s="5" t="str">
        <f t="shared" si="84"/>
        <v/>
      </c>
      <c r="AE719" s="5" t="str">
        <f t="shared" si="83"/>
        <v/>
      </c>
      <c r="AF719" t="s">
        <v>58</v>
      </c>
      <c r="AG719">
        <v>38</v>
      </c>
      <c r="AH719" t="s">
        <v>175</v>
      </c>
    </row>
    <row r="720" spans="1:34" x14ac:dyDescent="0.2">
      <c r="A720">
        <v>4718</v>
      </c>
      <c r="B720" t="s">
        <v>23</v>
      </c>
      <c r="C720" t="s">
        <v>137</v>
      </c>
      <c r="D720" s="2">
        <v>37201</v>
      </c>
      <c r="E720" s="3">
        <v>0.47332175925925929</v>
      </c>
      <c r="F720" t="s">
        <v>25</v>
      </c>
      <c r="G720" s="2">
        <v>28084</v>
      </c>
      <c r="H720" s="5">
        <f t="shared" si="87"/>
        <v>24.960985626283367</v>
      </c>
      <c r="I720" t="s">
        <v>26</v>
      </c>
      <c r="J720" t="s">
        <v>60</v>
      </c>
      <c r="K720" t="s">
        <v>54</v>
      </c>
      <c r="L720">
        <v>0</v>
      </c>
      <c r="M720" s="1" t="s">
        <v>55</v>
      </c>
      <c r="N720" t="s">
        <v>56</v>
      </c>
      <c r="P720" t="s">
        <v>56</v>
      </c>
      <c r="Q720" t="s">
        <v>44</v>
      </c>
      <c r="R720" t="s">
        <v>33</v>
      </c>
      <c r="S720" s="4">
        <v>159</v>
      </c>
      <c r="T720" s="4">
        <f t="shared" si="85"/>
        <v>62.598425196850393</v>
      </c>
      <c r="U720" s="4">
        <v>47</v>
      </c>
      <c r="V720" s="4">
        <f t="shared" si="86"/>
        <v>103.61726322689246</v>
      </c>
      <c r="W720">
        <v>0</v>
      </c>
      <c r="X720" t="s">
        <v>39</v>
      </c>
      <c r="Y720" s="1" t="s">
        <v>56</v>
      </c>
      <c r="Z720" s="5">
        <v>37</v>
      </c>
      <c r="AC720" s="5" t="str">
        <f t="shared" si="84"/>
        <v/>
      </c>
      <c r="AE720" s="5" t="str">
        <f t="shared" si="83"/>
        <v/>
      </c>
      <c r="AF720" t="s">
        <v>160</v>
      </c>
      <c r="AG720">
        <v>1</v>
      </c>
    </row>
    <row r="721" spans="1:34" x14ac:dyDescent="0.2">
      <c r="A721">
        <v>4719</v>
      </c>
      <c r="B721" t="s">
        <v>23</v>
      </c>
      <c r="C721" t="s">
        <v>137</v>
      </c>
      <c r="D721" s="2">
        <v>37201</v>
      </c>
      <c r="E721" s="3">
        <v>0.42538194444444444</v>
      </c>
      <c r="F721" t="s">
        <v>25</v>
      </c>
      <c r="G721" s="2">
        <v>28456</v>
      </c>
      <c r="H721" s="5">
        <f t="shared" si="87"/>
        <v>23.942505133470227</v>
      </c>
      <c r="I721" t="s">
        <v>26</v>
      </c>
      <c r="J721" t="s">
        <v>41</v>
      </c>
      <c r="K721" t="s">
        <v>42</v>
      </c>
      <c r="L721">
        <v>0</v>
      </c>
      <c r="M721" s="1" t="s">
        <v>55</v>
      </c>
      <c r="N721" t="s">
        <v>56</v>
      </c>
      <c r="P721" t="s">
        <v>56</v>
      </c>
      <c r="Q721" t="s">
        <v>44</v>
      </c>
      <c r="R721" t="s">
        <v>33</v>
      </c>
      <c r="S721" s="4">
        <v>169</v>
      </c>
      <c r="T721" s="4">
        <f t="shared" si="85"/>
        <v>66.535433070866134</v>
      </c>
      <c r="U721" s="4">
        <v>58</v>
      </c>
      <c r="V721" s="4">
        <f t="shared" si="86"/>
        <v>127.86811206722898</v>
      </c>
      <c r="W721">
        <v>0</v>
      </c>
      <c r="X721" t="s">
        <v>39</v>
      </c>
      <c r="Y721" s="1" t="s">
        <v>36</v>
      </c>
      <c r="Z721" s="5">
        <v>38</v>
      </c>
      <c r="AC721" s="5" t="str">
        <f t="shared" si="84"/>
        <v/>
      </c>
      <c r="AE721" s="5" t="str">
        <f t="shared" si="83"/>
        <v/>
      </c>
      <c r="AF721" t="s">
        <v>52</v>
      </c>
      <c r="AG721">
        <v>44</v>
      </c>
      <c r="AH721" t="s">
        <v>193</v>
      </c>
    </row>
    <row r="722" spans="1:34" x14ac:dyDescent="0.2">
      <c r="A722">
        <v>4720</v>
      </c>
      <c r="B722" t="s">
        <v>23</v>
      </c>
      <c r="C722" t="s">
        <v>137</v>
      </c>
      <c r="D722" s="2">
        <v>37201</v>
      </c>
      <c r="E722" s="3">
        <v>0.48597222222222225</v>
      </c>
      <c r="F722" t="s">
        <v>25</v>
      </c>
      <c r="G722" s="2">
        <v>28983</v>
      </c>
      <c r="H722" s="5">
        <f t="shared" si="87"/>
        <v>22.499657768651609</v>
      </c>
      <c r="I722" t="s">
        <v>26</v>
      </c>
      <c r="J722" t="s">
        <v>41</v>
      </c>
      <c r="K722" t="s">
        <v>42</v>
      </c>
      <c r="L722">
        <v>0</v>
      </c>
      <c r="M722" s="1" t="s">
        <v>70</v>
      </c>
      <c r="N722" t="s">
        <v>56</v>
      </c>
      <c r="P722" t="s">
        <v>36</v>
      </c>
      <c r="Q722" t="s">
        <v>44</v>
      </c>
      <c r="R722" t="s">
        <v>33</v>
      </c>
      <c r="S722" s="4">
        <v>170</v>
      </c>
      <c r="T722" s="4">
        <f t="shared" si="85"/>
        <v>66.929133858267718</v>
      </c>
      <c r="U722" s="4">
        <v>63</v>
      </c>
      <c r="V722" s="4">
        <f t="shared" si="86"/>
        <v>138.89122517647286</v>
      </c>
      <c r="W722">
        <v>0</v>
      </c>
      <c r="X722" t="s">
        <v>39</v>
      </c>
      <c r="Y722" s="1" t="s">
        <v>36</v>
      </c>
      <c r="Z722" s="5">
        <v>39</v>
      </c>
      <c r="AC722" s="5" t="str">
        <f t="shared" si="84"/>
        <v/>
      </c>
      <c r="AE722" s="5" t="str">
        <f t="shared" si="83"/>
        <v/>
      </c>
      <c r="AF722" t="s">
        <v>52</v>
      </c>
      <c r="AG722">
        <v>44</v>
      </c>
      <c r="AH722">
        <v>32</v>
      </c>
    </row>
    <row r="723" spans="1:34" x14ac:dyDescent="0.2">
      <c r="A723">
        <v>4721</v>
      </c>
      <c r="B723" t="s">
        <v>23</v>
      </c>
      <c r="C723" t="s">
        <v>137</v>
      </c>
      <c r="D723" s="2">
        <v>37201</v>
      </c>
      <c r="E723" s="3">
        <v>0.4946875</v>
      </c>
      <c r="F723" t="s">
        <v>25</v>
      </c>
      <c r="G723" s="2">
        <v>30000</v>
      </c>
      <c r="H723" s="5">
        <f t="shared" si="87"/>
        <v>19.715263518138261</v>
      </c>
      <c r="I723" t="s">
        <v>26</v>
      </c>
      <c r="J723" t="s">
        <v>41</v>
      </c>
      <c r="K723" t="s">
        <v>42</v>
      </c>
      <c r="L723">
        <v>0</v>
      </c>
      <c r="M723" s="1" t="s">
        <v>43</v>
      </c>
      <c r="N723" t="s">
        <v>56</v>
      </c>
      <c r="P723" t="s">
        <v>56</v>
      </c>
      <c r="Q723" t="s">
        <v>32</v>
      </c>
      <c r="R723" t="s">
        <v>33</v>
      </c>
      <c r="S723" s="4">
        <v>180</v>
      </c>
      <c r="T723" s="4">
        <f t="shared" si="85"/>
        <v>70.866141732283467</v>
      </c>
      <c r="U723" s="4">
        <v>66</v>
      </c>
      <c r="V723" s="4">
        <f t="shared" si="86"/>
        <v>145.50509304201918</v>
      </c>
      <c r="W723">
        <v>0</v>
      </c>
      <c r="X723" t="s">
        <v>39</v>
      </c>
      <c r="Y723" s="1" t="s">
        <v>36</v>
      </c>
      <c r="Z723" s="5">
        <v>42.5</v>
      </c>
      <c r="AA723" t="s">
        <v>36</v>
      </c>
      <c r="AB723">
        <v>85</v>
      </c>
      <c r="AC723" s="5">
        <f t="shared" si="84"/>
        <v>33.464566929133859</v>
      </c>
      <c r="AD723">
        <v>83.5</v>
      </c>
      <c r="AE723" s="5">
        <f t="shared" ref="AE723:AE754" si="88">IF(ISNUMBER(AD723),CONVERT(AD723,"cm","in"),IF(ISBLANK(AD723),"",AD723))</f>
        <v>32.874015748031496</v>
      </c>
    </row>
    <row r="724" spans="1:34" x14ac:dyDescent="0.2">
      <c r="A724">
        <v>4722</v>
      </c>
      <c r="B724" t="s">
        <v>23</v>
      </c>
      <c r="C724" t="s">
        <v>137</v>
      </c>
      <c r="D724" s="2">
        <v>37201</v>
      </c>
      <c r="E724" s="3">
        <v>0.5325347222222222</v>
      </c>
      <c r="F724" t="s">
        <v>25</v>
      </c>
      <c r="G724" s="2">
        <v>24189</v>
      </c>
      <c r="H724" s="5">
        <f t="shared" si="87"/>
        <v>35.624914442162904</v>
      </c>
      <c r="I724" t="s">
        <v>26</v>
      </c>
      <c r="J724" t="s">
        <v>83</v>
      </c>
      <c r="K724" t="s">
        <v>54</v>
      </c>
      <c r="L724">
        <v>0</v>
      </c>
      <c r="M724" s="1" t="s">
        <v>70</v>
      </c>
      <c r="N724" t="s">
        <v>30</v>
      </c>
      <c r="O724">
        <v>1996</v>
      </c>
      <c r="P724" t="s">
        <v>85</v>
      </c>
      <c r="Q724" t="s">
        <v>32</v>
      </c>
      <c r="R724" t="s">
        <v>33</v>
      </c>
      <c r="S724" s="4">
        <v>170</v>
      </c>
      <c r="T724" s="4">
        <f t="shared" si="85"/>
        <v>66.929133858267718</v>
      </c>
      <c r="U724" s="4">
        <v>69</v>
      </c>
      <c r="V724" s="4">
        <f t="shared" si="86"/>
        <v>152.11896090756551</v>
      </c>
      <c r="W724">
        <v>0</v>
      </c>
      <c r="X724" t="s">
        <v>34</v>
      </c>
      <c r="Y724" s="1" t="s">
        <v>96</v>
      </c>
      <c r="Z724" s="5">
        <v>42</v>
      </c>
      <c r="AA724">
        <v>48</v>
      </c>
      <c r="AB724">
        <v>90</v>
      </c>
      <c r="AC724" s="5">
        <f t="shared" si="84"/>
        <v>35.433070866141733</v>
      </c>
      <c r="AD724">
        <v>73.5</v>
      </c>
      <c r="AE724" s="5">
        <f t="shared" si="88"/>
        <v>28.937007874015748</v>
      </c>
    </row>
    <row r="725" spans="1:34" x14ac:dyDescent="0.2">
      <c r="A725">
        <v>4723</v>
      </c>
      <c r="B725" t="s">
        <v>23</v>
      </c>
      <c r="C725" t="s">
        <v>137</v>
      </c>
      <c r="D725" s="2">
        <v>37201</v>
      </c>
      <c r="E725" s="3">
        <v>0.60016203703703697</v>
      </c>
      <c r="F725" t="s">
        <v>25</v>
      </c>
      <c r="G725" s="2">
        <v>24729</v>
      </c>
      <c r="H725" s="5">
        <f t="shared" si="87"/>
        <v>34.14647501711157</v>
      </c>
      <c r="I725" t="s">
        <v>110</v>
      </c>
      <c r="J725" t="s">
        <v>47</v>
      </c>
      <c r="K725" t="s">
        <v>54</v>
      </c>
      <c r="L725">
        <v>0</v>
      </c>
      <c r="M725" s="1" t="s">
        <v>43</v>
      </c>
      <c r="N725" t="s">
        <v>36</v>
      </c>
      <c r="O725">
        <v>1995</v>
      </c>
      <c r="P725" t="s">
        <v>38</v>
      </c>
      <c r="Q725" t="s">
        <v>44</v>
      </c>
      <c r="R725" t="s">
        <v>33</v>
      </c>
      <c r="S725" s="4">
        <v>158</v>
      </c>
      <c r="T725" s="4">
        <f t="shared" si="85"/>
        <v>62.204724409448822</v>
      </c>
      <c r="U725" s="4">
        <v>54</v>
      </c>
      <c r="V725" s="4">
        <f t="shared" si="86"/>
        <v>119.04962157983388</v>
      </c>
      <c r="W725">
        <v>0</v>
      </c>
      <c r="X725" t="s">
        <v>39</v>
      </c>
      <c r="Y725" s="1" t="s">
        <v>36</v>
      </c>
      <c r="Z725" s="5">
        <v>37</v>
      </c>
      <c r="AC725" s="5" t="str">
        <f t="shared" si="84"/>
        <v/>
      </c>
      <c r="AE725" s="5" t="str">
        <f t="shared" si="88"/>
        <v/>
      </c>
      <c r="AF725" t="s">
        <v>52</v>
      </c>
      <c r="AG725">
        <v>44</v>
      </c>
      <c r="AH725" t="s">
        <v>36</v>
      </c>
    </row>
    <row r="726" spans="1:34" x14ac:dyDescent="0.2">
      <c r="A726">
        <v>4724</v>
      </c>
      <c r="B726" t="s">
        <v>23</v>
      </c>
      <c r="C726" t="s">
        <v>137</v>
      </c>
      <c r="D726" s="2">
        <v>37201</v>
      </c>
      <c r="E726" s="3">
        <v>0.61645833333333333</v>
      </c>
      <c r="F726" t="s">
        <v>25</v>
      </c>
      <c r="G726" s="2">
        <v>28547</v>
      </c>
      <c r="H726" s="5">
        <f t="shared" si="87"/>
        <v>23.693360711841205</v>
      </c>
      <c r="I726" t="s">
        <v>26</v>
      </c>
      <c r="J726" t="s">
        <v>41</v>
      </c>
      <c r="K726" t="s">
        <v>42</v>
      </c>
      <c r="L726">
        <v>0</v>
      </c>
      <c r="M726" s="1" t="s">
        <v>48</v>
      </c>
      <c r="N726" t="s">
        <v>56</v>
      </c>
      <c r="P726" t="s">
        <v>56</v>
      </c>
      <c r="Q726" t="s">
        <v>32</v>
      </c>
      <c r="R726" t="s">
        <v>33</v>
      </c>
      <c r="S726" s="4">
        <v>186</v>
      </c>
      <c r="T726" s="4">
        <f t="shared" si="85"/>
        <v>73.228346456692918</v>
      </c>
      <c r="U726" s="4">
        <v>75</v>
      </c>
      <c r="V726" s="4">
        <f t="shared" si="86"/>
        <v>165.34669663865816</v>
      </c>
      <c r="W726">
        <v>0</v>
      </c>
      <c r="X726" t="s">
        <v>39</v>
      </c>
      <c r="Y726" s="1" t="s">
        <v>56</v>
      </c>
      <c r="Z726" s="5">
        <v>43.5</v>
      </c>
      <c r="AA726" t="s">
        <v>36</v>
      </c>
      <c r="AB726">
        <v>85</v>
      </c>
      <c r="AC726" s="5">
        <f t="shared" si="84"/>
        <v>33.464566929133859</v>
      </c>
      <c r="AD726">
        <v>88.5</v>
      </c>
      <c r="AE726" s="5">
        <f t="shared" si="88"/>
        <v>34.84251968503937</v>
      </c>
    </row>
    <row r="727" spans="1:34" x14ac:dyDescent="0.2">
      <c r="A727">
        <v>4725</v>
      </c>
      <c r="B727" t="s">
        <v>23</v>
      </c>
      <c r="C727" t="s">
        <v>137</v>
      </c>
      <c r="D727" s="2">
        <v>37201</v>
      </c>
      <c r="E727" s="3">
        <v>0.61898148148148147</v>
      </c>
      <c r="F727" t="s">
        <v>25</v>
      </c>
      <c r="G727" s="2">
        <v>15918</v>
      </c>
      <c r="H727" s="5">
        <f t="shared" si="87"/>
        <v>58.269678302532512</v>
      </c>
      <c r="I727" t="s">
        <v>110</v>
      </c>
      <c r="J727" t="s">
        <v>27</v>
      </c>
      <c r="K727" t="s">
        <v>63</v>
      </c>
      <c r="L727">
        <v>0</v>
      </c>
      <c r="M727" s="1" t="s">
        <v>43</v>
      </c>
      <c r="N727" t="s">
        <v>56</v>
      </c>
      <c r="P727" t="s">
        <v>56</v>
      </c>
      <c r="Q727" t="s">
        <v>32</v>
      </c>
      <c r="R727" t="s">
        <v>33</v>
      </c>
      <c r="S727" s="4">
        <v>175</v>
      </c>
      <c r="T727" s="4">
        <f t="shared" si="85"/>
        <v>68.897637795275585</v>
      </c>
      <c r="U727" s="4">
        <v>75</v>
      </c>
      <c r="V727" s="4">
        <f t="shared" si="86"/>
        <v>165.34669663865816</v>
      </c>
      <c r="W727">
        <v>0</v>
      </c>
      <c r="X727" t="s">
        <v>39</v>
      </c>
      <c r="Y727" s="1" t="s">
        <v>56</v>
      </c>
      <c r="Z727" s="5">
        <v>43</v>
      </c>
      <c r="AA727">
        <v>50</v>
      </c>
      <c r="AB727">
        <v>95</v>
      </c>
      <c r="AC727" s="5">
        <f t="shared" si="84"/>
        <v>37.401574803149607</v>
      </c>
      <c r="AD727">
        <v>78.5</v>
      </c>
      <c r="AE727" s="5">
        <f t="shared" si="88"/>
        <v>30.905511811023622</v>
      </c>
    </row>
    <row r="728" spans="1:34" x14ac:dyDescent="0.2">
      <c r="A728">
        <v>4726</v>
      </c>
      <c r="B728" t="s">
        <v>23</v>
      </c>
      <c r="C728" t="s">
        <v>137</v>
      </c>
      <c r="D728" s="2">
        <v>37201</v>
      </c>
      <c r="E728" s="3">
        <v>0.64317129629629632</v>
      </c>
      <c r="F728" t="s">
        <v>25</v>
      </c>
      <c r="G728" s="2">
        <v>28966</v>
      </c>
      <c r="H728" s="5">
        <f t="shared" si="87"/>
        <v>22.546201232032853</v>
      </c>
      <c r="I728" t="s">
        <v>26</v>
      </c>
      <c r="J728" t="s">
        <v>41</v>
      </c>
      <c r="K728" t="s">
        <v>42</v>
      </c>
      <c r="L728">
        <v>0</v>
      </c>
      <c r="M728" s="1" t="s">
        <v>29</v>
      </c>
      <c r="N728" t="s">
        <v>56</v>
      </c>
      <c r="P728" t="s">
        <v>56</v>
      </c>
      <c r="Q728" t="s">
        <v>44</v>
      </c>
      <c r="R728" t="s">
        <v>33</v>
      </c>
      <c r="S728" s="4">
        <v>165</v>
      </c>
      <c r="T728" s="4">
        <f t="shared" si="85"/>
        <v>64.960629921259837</v>
      </c>
      <c r="U728" s="4">
        <v>55</v>
      </c>
      <c r="V728" s="4">
        <f t="shared" si="86"/>
        <v>121.25424420168267</v>
      </c>
      <c r="W728">
        <v>0</v>
      </c>
      <c r="X728" t="s">
        <v>39</v>
      </c>
      <c r="Y728" s="1" t="s">
        <v>36</v>
      </c>
      <c r="Z728" s="5">
        <v>36</v>
      </c>
      <c r="AC728" s="5" t="str">
        <f t="shared" ref="AC728:AC759" si="89">IF(ISNUMBER(AB728),CONVERT(AB728,"cm","in"),IF(ISBLANK(AB728),"",AB728))</f>
        <v/>
      </c>
      <c r="AE728" s="5" t="str">
        <f t="shared" si="88"/>
        <v/>
      </c>
      <c r="AF728" t="s">
        <v>52</v>
      </c>
      <c r="AG728">
        <v>44</v>
      </c>
      <c r="AH728" t="s">
        <v>174</v>
      </c>
    </row>
    <row r="729" spans="1:34" x14ac:dyDescent="0.2">
      <c r="A729">
        <v>4727</v>
      </c>
      <c r="B729" t="s">
        <v>23</v>
      </c>
      <c r="C729" t="s">
        <v>137</v>
      </c>
      <c r="D729" s="2">
        <v>37201</v>
      </c>
      <c r="E729" s="3">
        <v>0.70081018518518512</v>
      </c>
      <c r="F729" t="s">
        <v>25</v>
      </c>
      <c r="G729" s="2">
        <v>27462</v>
      </c>
      <c r="H729" s="5">
        <f t="shared" si="87"/>
        <v>26.663928815879533</v>
      </c>
      <c r="I729" t="s">
        <v>26</v>
      </c>
      <c r="J729" t="s">
        <v>41</v>
      </c>
      <c r="K729" t="s">
        <v>54</v>
      </c>
      <c r="L729">
        <v>0</v>
      </c>
      <c r="M729" s="1" t="s">
        <v>43</v>
      </c>
      <c r="N729" t="s">
        <v>56</v>
      </c>
      <c r="P729" t="s">
        <v>36</v>
      </c>
      <c r="Q729" t="s">
        <v>44</v>
      </c>
      <c r="R729" t="s">
        <v>33</v>
      </c>
      <c r="S729" s="4">
        <v>174</v>
      </c>
      <c r="T729" s="4">
        <f t="shared" si="85"/>
        <v>68.503937007874015</v>
      </c>
      <c r="U729" s="4">
        <v>51</v>
      </c>
      <c r="V729" s="4">
        <f t="shared" si="86"/>
        <v>112.43575371428756</v>
      </c>
      <c r="W729">
        <v>0</v>
      </c>
      <c r="X729" t="s">
        <v>39</v>
      </c>
      <c r="Y729" s="1" t="s">
        <v>36</v>
      </c>
      <c r="Z729" s="5">
        <v>38.5</v>
      </c>
      <c r="AC729" s="5" t="str">
        <f t="shared" si="89"/>
        <v/>
      </c>
      <c r="AE729" s="5" t="str">
        <f t="shared" si="88"/>
        <v/>
      </c>
      <c r="AF729" t="s">
        <v>58</v>
      </c>
      <c r="AG729">
        <v>42</v>
      </c>
      <c r="AH729" t="s">
        <v>176</v>
      </c>
    </row>
    <row r="730" spans="1:34" x14ac:dyDescent="0.2">
      <c r="A730">
        <v>4728</v>
      </c>
      <c r="B730" t="s">
        <v>23</v>
      </c>
      <c r="C730" t="s">
        <v>137</v>
      </c>
      <c r="D730" s="2">
        <v>37201</v>
      </c>
      <c r="E730" s="3">
        <v>0.71343749999999995</v>
      </c>
      <c r="F730" t="s">
        <v>25</v>
      </c>
      <c r="G730" s="2">
        <v>28433</v>
      </c>
      <c r="H730" s="5">
        <f t="shared" si="87"/>
        <v>24.005475701574266</v>
      </c>
      <c r="I730" t="s">
        <v>26</v>
      </c>
      <c r="J730" t="s">
        <v>41</v>
      </c>
      <c r="K730" t="s">
        <v>42</v>
      </c>
      <c r="L730">
        <v>0</v>
      </c>
      <c r="M730" s="1" t="s">
        <v>29</v>
      </c>
      <c r="N730" t="s">
        <v>56</v>
      </c>
      <c r="P730" t="s">
        <v>56</v>
      </c>
      <c r="Q730" t="s">
        <v>32</v>
      </c>
      <c r="R730" t="s">
        <v>33</v>
      </c>
      <c r="S730" s="4">
        <v>176</v>
      </c>
      <c r="T730" s="4">
        <f t="shared" si="85"/>
        <v>69.29133858267717</v>
      </c>
      <c r="U730" s="4">
        <v>70</v>
      </c>
      <c r="V730" s="4">
        <f t="shared" si="86"/>
        <v>154.32358352941429</v>
      </c>
      <c r="W730">
        <v>0</v>
      </c>
      <c r="X730" t="s">
        <v>39</v>
      </c>
      <c r="Y730" s="1" t="s">
        <v>36</v>
      </c>
      <c r="Z730" s="5" t="s">
        <v>86</v>
      </c>
      <c r="AA730">
        <v>50</v>
      </c>
      <c r="AB730">
        <v>85</v>
      </c>
      <c r="AC730" s="5">
        <f t="shared" si="89"/>
        <v>33.464566929133859</v>
      </c>
      <c r="AD730">
        <v>78.5</v>
      </c>
      <c r="AE730" s="5">
        <f t="shared" si="88"/>
        <v>30.905511811023622</v>
      </c>
    </row>
    <row r="731" spans="1:34" x14ac:dyDescent="0.2">
      <c r="A731">
        <v>4729</v>
      </c>
      <c r="B731" t="s">
        <v>23</v>
      </c>
      <c r="C731" t="s">
        <v>137</v>
      </c>
      <c r="D731" s="2">
        <v>37201</v>
      </c>
      <c r="E731" s="3">
        <v>0.71759259259259256</v>
      </c>
      <c r="F731" t="s">
        <v>25</v>
      </c>
      <c r="G731" s="2">
        <v>21497</v>
      </c>
      <c r="H731" s="5">
        <f t="shared" si="87"/>
        <v>42.99520876112252</v>
      </c>
      <c r="I731" t="s">
        <v>106</v>
      </c>
      <c r="J731" t="s">
        <v>141</v>
      </c>
      <c r="K731" t="s">
        <v>125</v>
      </c>
      <c r="L731">
        <v>2</v>
      </c>
      <c r="M731" s="1" t="s">
        <v>55</v>
      </c>
      <c r="N731" t="s">
        <v>71</v>
      </c>
      <c r="O731">
        <v>1995</v>
      </c>
      <c r="P731" t="s">
        <v>38</v>
      </c>
      <c r="Q731" t="s">
        <v>32</v>
      </c>
      <c r="R731" t="s">
        <v>33</v>
      </c>
      <c r="S731" s="4">
        <v>168</v>
      </c>
      <c r="T731" s="4">
        <f t="shared" si="85"/>
        <v>66.141732283464577</v>
      </c>
      <c r="U731" s="4">
        <v>70</v>
      </c>
      <c r="V731" s="4">
        <f t="shared" si="86"/>
        <v>154.32358352941429</v>
      </c>
      <c r="W731">
        <v>0</v>
      </c>
      <c r="X731" t="s">
        <v>34</v>
      </c>
      <c r="Y731" s="1" t="s">
        <v>56</v>
      </c>
      <c r="Z731" s="5">
        <v>41</v>
      </c>
      <c r="AA731">
        <v>50</v>
      </c>
      <c r="AB731">
        <v>80</v>
      </c>
      <c r="AC731" s="5">
        <f t="shared" si="89"/>
        <v>31.496062992125985</v>
      </c>
      <c r="AD731">
        <v>73.5</v>
      </c>
      <c r="AE731" s="5">
        <f t="shared" si="88"/>
        <v>28.937007874015748</v>
      </c>
    </row>
    <row r="732" spans="1:34" x14ac:dyDescent="0.2">
      <c r="A732">
        <v>4730</v>
      </c>
      <c r="B732" t="s">
        <v>23</v>
      </c>
      <c r="C732" t="s">
        <v>137</v>
      </c>
      <c r="D732" s="2">
        <v>37202</v>
      </c>
      <c r="E732" s="3">
        <v>0.42586805555555557</v>
      </c>
      <c r="F732" t="s">
        <v>25</v>
      </c>
      <c r="G732" s="2">
        <v>18488</v>
      </c>
      <c r="H732" s="5">
        <f t="shared" si="87"/>
        <v>51.236139630390142</v>
      </c>
      <c r="I732" t="s">
        <v>26</v>
      </c>
      <c r="J732" t="s">
        <v>89</v>
      </c>
      <c r="K732" t="s">
        <v>125</v>
      </c>
      <c r="L732">
        <v>2</v>
      </c>
      <c r="M732" s="1" t="s">
        <v>43</v>
      </c>
      <c r="N732" t="s">
        <v>79</v>
      </c>
      <c r="O732">
        <v>1991</v>
      </c>
      <c r="P732" t="s">
        <v>31</v>
      </c>
      <c r="Q732" t="s">
        <v>32</v>
      </c>
      <c r="R732" t="s">
        <v>33</v>
      </c>
      <c r="S732" s="4">
        <v>167</v>
      </c>
      <c r="T732" s="4">
        <f t="shared" si="85"/>
        <v>65.748031496062993</v>
      </c>
      <c r="U732" s="4">
        <v>81</v>
      </c>
      <c r="V732" s="4">
        <f t="shared" si="86"/>
        <v>178.57443236975084</v>
      </c>
      <c r="W732">
        <v>0</v>
      </c>
      <c r="X732" t="s">
        <v>34</v>
      </c>
      <c r="Y732" s="1" t="s">
        <v>92</v>
      </c>
      <c r="Z732" s="5">
        <v>40</v>
      </c>
      <c r="AA732">
        <v>52</v>
      </c>
      <c r="AB732">
        <v>105</v>
      </c>
      <c r="AC732" s="5">
        <f t="shared" si="89"/>
        <v>41.338582677165348</v>
      </c>
      <c r="AD732">
        <v>68.5</v>
      </c>
      <c r="AE732" s="5">
        <f t="shared" si="88"/>
        <v>26.968503937007874</v>
      </c>
    </row>
    <row r="733" spans="1:34" x14ac:dyDescent="0.2">
      <c r="A733">
        <v>4731</v>
      </c>
      <c r="B733" t="s">
        <v>23</v>
      </c>
      <c r="C733" t="s">
        <v>137</v>
      </c>
      <c r="D733" s="2">
        <v>37202</v>
      </c>
      <c r="E733" s="3">
        <v>0.42982638888888891</v>
      </c>
      <c r="F733" t="s">
        <v>25</v>
      </c>
      <c r="G733" s="2">
        <v>28998</v>
      </c>
      <c r="H733" s="5">
        <f t="shared" si="87"/>
        <v>22.461327857631758</v>
      </c>
      <c r="I733" t="s">
        <v>77</v>
      </c>
      <c r="J733" t="s">
        <v>41</v>
      </c>
      <c r="K733" t="s">
        <v>42</v>
      </c>
      <c r="L733">
        <v>0</v>
      </c>
      <c r="M733" s="1" t="s">
        <v>48</v>
      </c>
      <c r="N733" t="s">
        <v>56</v>
      </c>
      <c r="P733" t="s">
        <v>56</v>
      </c>
      <c r="Q733" t="s">
        <v>32</v>
      </c>
      <c r="R733" t="s">
        <v>33</v>
      </c>
      <c r="S733" s="4">
        <v>175</v>
      </c>
      <c r="T733" s="4">
        <f t="shared" si="85"/>
        <v>68.897637795275585</v>
      </c>
      <c r="U733" s="4">
        <v>65</v>
      </c>
      <c r="V733" s="4">
        <f t="shared" si="86"/>
        <v>143.3004704201704</v>
      </c>
      <c r="W733">
        <v>0</v>
      </c>
      <c r="X733" t="s">
        <v>39</v>
      </c>
      <c r="Y733" s="1" t="s">
        <v>36</v>
      </c>
      <c r="Z733" s="5">
        <v>43.5</v>
      </c>
      <c r="AA733">
        <v>48</v>
      </c>
      <c r="AB733">
        <v>85</v>
      </c>
      <c r="AC733" s="5">
        <f t="shared" si="89"/>
        <v>33.464566929133859</v>
      </c>
      <c r="AD733">
        <v>78.5</v>
      </c>
      <c r="AE733" s="5">
        <f t="shared" si="88"/>
        <v>30.905511811023622</v>
      </c>
    </row>
    <row r="734" spans="1:34" x14ac:dyDescent="0.2">
      <c r="A734">
        <v>4732</v>
      </c>
      <c r="B734" t="s">
        <v>23</v>
      </c>
      <c r="C734" t="s">
        <v>137</v>
      </c>
      <c r="D734" s="2">
        <v>37202</v>
      </c>
      <c r="E734" s="3">
        <v>0.43667824074074074</v>
      </c>
      <c r="F734" t="s">
        <v>25</v>
      </c>
      <c r="G734" s="2">
        <v>25747</v>
      </c>
      <c r="H734" s="5">
        <f t="shared" si="87"/>
        <v>31.362080766598222</v>
      </c>
      <c r="I734" t="s">
        <v>26</v>
      </c>
      <c r="J734" t="s">
        <v>60</v>
      </c>
      <c r="K734" t="s">
        <v>63</v>
      </c>
      <c r="L734">
        <v>0</v>
      </c>
      <c r="M734" s="1" t="s">
        <v>70</v>
      </c>
      <c r="N734" t="s">
        <v>56</v>
      </c>
      <c r="P734" t="s">
        <v>56</v>
      </c>
      <c r="Q734" t="s">
        <v>44</v>
      </c>
      <c r="R734" t="s">
        <v>33</v>
      </c>
      <c r="S734" s="4">
        <v>176</v>
      </c>
      <c r="T734" s="4">
        <f t="shared" si="85"/>
        <v>69.29133858267717</v>
      </c>
      <c r="U734" s="4">
        <v>63</v>
      </c>
      <c r="V734" s="4">
        <f t="shared" si="86"/>
        <v>138.89122517647286</v>
      </c>
      <c r="W734">
        <v>0</v>
      </c>
      <c r="X734" t="s">
        <v>94</v>
      </c>
      <c r="Y734" s="1" t="s">
        <v>40</v>
      </c>
      <c r="Z734" s="5">
        <v>39</v>
      </c>
      <c r="AC734" s="5" t="str">
        <f t="shared" si="89"/>
        <v/>
      </c>
      <c r="AE734" s="5" t="str">
        <f t="shared" si="88"/>
        <v/>
      </c>
      <c r="AF734" t="s">
        <v>52</v>
      </c>
      <c r="AG734">
        <v>46</v>
      </c>
      <c r="AH734" t="s">
        <v>177</v>
      </c>
    </row>
    <row r="735" spans="1:34" x14ac:dyDescent="0.2">
      <c r="A735">
        <v>4733</v>
      </c>
      <c r="B735" t="s">
        <v>23</v>
      </c>
      <c r="C735" t="s">
        <v>137</v>
      </c>
      <c r="D735" s="2">
        <v>37202</v>
      </c>
      <c r="E735" s="3">
        <v>0.52508101851851852</v>
      </c>
      <c r="F735" t="s">
        <v>25</v>
      </c>
      <c r="G735" s="2">
        <v>26176</v>
      </c>
      <c r="H735" s="5">
        <f t="shared" si="87"/>
        <v>30.187542778918548</v>
      </c>
      <c r="I735" t="s">
        <v>26</v>
      </c>
      <c r="J735" t="s">
        <v>47</v>
      </c>
      <c r="K735" t="s">
        <v>78</v>
      </c>
      <c r="L735">
        <v>0</v>
      </c>
      <c r="M735" s="1" t="s">
        <v>70</v>
      </c>
      <c r="N735" t="s">
        <v>56</v>
      </c>
      <c r="P735" t="s">
        <v>56</v>
      </c>
      <c r="Q735" t="s">
        <v>44</v>
      </c>
      <c r="R735" t="s">
        <v>33</v>
      </c>
      <c r="S735" s="4">
        <v>160</v>
      </c>
      <c r="T735" s="4">
        <f t="shared" si="85"/>
        <v>62.99212598425197</v>
      </c>
      <c r="U735" s="4">
        <v>53</v>
      </c>
      <c r="V735" s="4">
        <f t="shared" si="86"/>
        <v>116.84499895798511</v>
      </c>
      <c r="W735">
        <v>0</v>
      </c>
      <c r="X735" t="s">
        <v>39</v>
      </c>
      <c r="Y735" s="1" t="s">
        <v>56</v>
      </c>
      <c r="Z735" s="5">
        <v>37</v>
      </c>
      <c r="AC735" s="5" t="str">
        <f t="shared" si="89"/>
        <v/>
      </c>
      <c r="AE735" s="5" t="str">
        <f t="shared" si="88"/>
        <v/>
      </c>
      <c r="AF735" t="s">
        <v>52</v>
      </c>
      <c r="AG735">
        <v>42</v>
      </c>
      <c r="AH735" t="s">
        <v>178</v>
      </c>
    </row>
    <row r="736" spans="1:34" x14ac:dyDescent="0.2">
      <c r="A736">
        <v>4734</v>
      </c>
      <c r="B736" t="s">
        <v>23</v>
      </c>
      <c r="C736" t="s">
        <v>137</v>
      </c>
      <c r="D736" s="2">
        <v>37202</v>
      </c>
      <c r="E736" s="3">
        <v>0.54922453703703711</v>
      </c>
      <c r="F736" t="s">
        <v>25</v>
      </c>
      <c r="G736" s="2">
        <v>29348</v>
      </c>
      <c r="H736" s="5">
        <f t="shared" si="87"/>
        <v>21.503080082135522</v>
      </c>
      <c r="I736" t="s">
        <v>77</v>
      </c>
      <c r="J736" t="s">
        <v>47</v>
      </c>
      <c r="K736" t="s">
        <v>54</v>
      </c>
      <c r="L736">
        <v>0</v>
      </c>
      <c r="M736" s="1" t="s">
        <v>70</v>
      </c>
      <c r="N736" t="s">
        <v>56</v>
      </c>
      <c r="P736" t="s">
        <v>56</v>
      </c>
      <c r="Q736" t="s">
        <v>32</v>
      </c>
      <c r="R736" t="s">
        <v>33</v>
      </c>
      <c r="S736" s="4">
        <v>177</v>
      </c>
      <c r="T736" s="4">
        <f t="shared" si="85"/>
        <v>69.685039370078741</v>
      </c>
      <c r="U736" s="4">
        <v>66</v>
      </c>
      <c r="V736" s="4">
        <f t="shared" si="86"/>
        <v>145.50509304201918</v>
      </c>
      <c r="W736">
        <v>0</v>
      </c>
      <c r="X736" t="s">
        <v>39</v>
      </c>
      <c r="Y736" s="1" t="s">
        <v>92</v>
      </c>
      <c r="Z736" s="5">
        <v>39</v>
      </c>
      <c r="AA736">
        <v>48</v>
      </c>
      <c r="AB736">
        <v>90</v>
      </c>
      <c r="AC736" s="5">
        <f t="shared" si="89"/>
        <v>35.433070866141733</v>
      </c>
      <c r="AD736">
        <v>78.5</v>
      </c>
      <c r="AE736" s="5">
        <f t="shared" si="88"/>
        <v>30.905511811023622</v>
      </c>
    </row>
    <row r="737" spans="1:34" x14ac:dyDescent="0.2">
      <c r="A737">
        <v>4735</v>
      </c>
      <c r="B737" t="s">
        <v>23</v>
      </c>
      <c r="C737" t="s">
        <v>137</v>
      </c>
      <c r="D737" s="2">
        <v>37202</v>
      </c>
      <c r="E737" s="3">
        <v>0.61973379629629632</v>
      </c>
      <c r="F737" t="s">
        <v>25</v>
      </c>
      <c r="G737" s="2">
        <v>30145</v>
      </c>
      <c r="H737" s="5">
        <f t="shared" si="87"/>
        <v>19.32101300479124</v>
      </c>
      <c r="I737" t="s">
        <v>26</v>
      </c>
      <c r="J737" t="s">
        <v>41</v>
      </c>
      <c r="K737" t="s">
        <v>57</v>
      </c>
      <c r="L737">
        <v>0</v>
      </c>
      <c r="M737" s="1" t="s">
        <v>70</v>
      </c>
      <c r="N737" t="s">
        <v>56</v>
      </c>
      <c r="P737" t="s">
        <v>56</v>
      </c>
      <c r="Q737" t="s">
        <v>32</v>
      </c>
      <c r="R737" t="s">
        <v>33</v>
      </c>
      <c r="S737" s="4">
        <v>177</v>
      </c>
      <c r="T737" s="4">
        <f t="shared" si="85"/>
        <v>69.685039370078741</v>
      </c>
      <c r="U737" s="4">
        <v>85</v>
      </c>
      <c r="V737" s="4">
        <f t="shared" si="86"/>
        <v>187.39292285714592</v>
      </c>
      <c r="W737">
        <v>0</v>
      </c>
      <c r="X737" t="s">
        <v>39</v>
      </c>
      <c r="Y737" s="1" t="s">
        <v>36</v>
      </c>
      <c r="Z737" s="5" t="s">
        <v>86</v>
      </c>
      <c r="AA737" t="s">
        <v>36</v>
      </c>
      <c r="AB737">
        <v>95</v>
      </c>
      <c r="AC737" s="5">
        <f t="shared" si="89"/>
        <v>37.401574803149607</v>
      </c>
      <c r="AD737">
        <v>78.5</v>
      </c>
      <c r="AE737" s="5">
        <f t="shared" si="88"/>
        <v>30.905511811023622</v>
      </c>
    </row>
    <row r="738" spans="1:34" x14ac:dyDescent="0.2">
      <c r="A738">
        <v>4736</v>
      </c>
      <c r="B738" t="s">
        <v>23</v>
      </c>
      <c r="C738" t="s">
        <v>137</v>
      </c>
      <c r="D738" s="2">
        <v>37202</v>
      </c>
      <c r="E738" s="3">
        <v>0.62268518518518523</v>
      </c>
      <c r="F738" t="s">
        <v>25</v>
      </c>
      <c r="G738" s="2">
        <v>16475</v>
      </c>
      <c r="H738" s="5">
        <f t="shared" si="87"/>
        <v>56.747433264887064</v>
      </c>
      <c r="I738" t="s">
        <v>26</v>
      </c>
      <c r="J738" t="s">
        <v>89</v>
      </c>
      <c r="K738" t="s">
        <v>54</v>
      </c>
      <c r="L738">
        <v>2</v>
      </c>
      <c r="M738" s="1" t="s">
        <v>43</v>
      </c>
      <c r="N738" t="s">
        <v>71</v>
      </c>
      <c r="O738">
        <v>1996</v>
      </c>
      <c r="P738" t="s">
        <v>85</v>
      </c>
      <c r="Q738" t="s">
        <v>32</v>
      </c>
      <c r="R738" t="s">
        <v>33</v>
      </c>
      <c r="S738" s="4">
        <v>178</v>
      </c>
      <c r="T738" s="4">
        <f t="shared" si="85"/>
        <v>70.078740157480311</v>
      </c>
      <c r="U738" s="4">
        <v>82</v>
      </c>
      <c r="V738" s="4">
        <f t="shared" si="86"/>
        <v>180.77905499159959</v>
      </c>
      <c r="W738">
        <v>0</v>
      </c>
      <c r="X738" t="s">
        <v>34</v>
      </c>
      <c r="Y738" s="1" t="s">
        <v>56</v>
      </c>
      <c r="Z738" s="5">
        <v>42.5</v>
      </c>
      <c r="AA738">
        <v>54</v>
      </c>
      <c r="AB738">
        <v>100</v>
      </c>
      <c r="AC738" s="5">
        <f t="shared" si="89"/>
        <v>39.370078740157481</v>
      </c>
      <c r="AD738">
        <v>83.5</v>
      </c>
      <c r="AE738" s="5">
        <f t="shared" si="88"/>
        <v>32.874015748031496</v>
      </c>
    </row>
    <row r="739" spans="1:34" x14ac:dyDescent="0.2">
      <c r="A739">
        <v>4737</v>
      </c>
      <c r="B739" t="s">
        <v>23</v>
      </c>
      <c r="C739" t="s">
        <v>137</v>
      </c>
      <c r="D739" s="2">
        <v>37202</v>
      </c>
      <c r="E739" s="3">
        <v>0.63585648148148144</v>
      </c>
      <c r="F739" t="s">
        <v>25</v>
      </c>
      <c r="G739" s="2">
        <v>30107</v>
      </c>
      <c r="H739" s="5">
        <f t="shared" si="87"/>
        <v>19.42505133470226</v>
      </c>
      <c r="I739" t="s">
        <v>26</v>
      </c>
      <c r="J739" t="s">
        <v>41</v>
      </c>
      <c r="K739" t="s">
        <v>42</v>
      </c>
      <c r="L739">
        <v>0</v>
      </c>
      <c r="M739" s="1" t="s">
        <v>55</v>
      </c>
      <c r="N739" t="s">
        <v>37</v>
      </c>
      <c r="O739">
        <v>2001</v>
      </c>
      <c r="P739" t="s">
        <v>38</v>
      </c>
      <c r="Q739" t="s">
        <v>44</v>
      </c>
      <c r="R739" t="s">
        <v>33</v>
      </c>
      <c r="S739" s="4">
        <v>176</v>
      </c>
      <c r="T739" s="4">
        <f t="shared" si="85"/>
        <v>69.29133858267717</v>
      </c>
      <c r="U739" s="4">
        <v>68</v>
      </c>
      <c r="V739" s="4">
        <f t="shared" si="86"/>
        <v>149.91433828571672</v>
      </c>
      <c r="W739">
        <v>0</v>
      </c>
      <c r="X739" t="s">
        <v>39</v>
      </c>
      <c r="Y739" s="1" t="s">
        <v>76</v>
      </c>
      <c r="Z739" s="5">
        <v>40.5</v>
      </c>
      <c r="AC739" s="5" t="str">
        <f t="shared" si="89"/>
        <v/>
      </c>
      <c r="AE739" s="5" t="str">
        <f t="shared" si="88"/>
        <v/>
      </c>
      <c r="AF739" t="s">
        <v>45</v>
      </c>
      <c r="AG739">
        <v>44</v>
      </c>
      <c r="AH739" t="s">
        <v>174</v>
      </c>
    </row>
    <row r="740" spans="1:34" x14ac:dyDescent="0.2">
      <c r="A740">
        <v>4738</v>
      </c>
      <c r="B740" t="s">
        <v>23</v>
      </c>
      <c r="C740" t="s">
        <v>137</v>
      </c>
      <c r="D740" s="2">
        <v>37202</v>
      </c>
      <c r="E740" s="3">
        <v>0.67553240740740739</v>
      </c>
      <c r="F740" t="s">
        <v>25</v>
      </c>
      <c r="G740" s="2">
        <v>30360</v>
      </c>
      <c r="H740" s="5">
        <f t="shared" si="87"/>
        <v>18.732375085557837</v>
      </c>
      <c r="I740" t="s">
        <v>26</v>
      </c>
      <c r="J740" t="s">
        <v>41</v>
      </c>
      <c r="K740" t="s">
        <v>57</v>
      </c>
      <c r="L740">
        <v>0</v>
      </c>
      <c r="M740" s="1" t="s">
        <v>43</v>
      </c>
      <c r="N740" t="s">
        <v>56</v>
      </c>
      <c r="P740" t="s">
        <v>56</v>
      </c>
      <c r="Q740" t="s">
        <v>32</v>
      </c>
      <c r="R740" t="s">
        <v>33</v>
      </c>
      <c r="S740" s="4">
        <v>183</v>
      </c>
      <c r="T740" s="4">
        <f t="shared" si="85"/>
        <v>72.047244094488192</v>
      </c>
      <c r="U740" s="4">
        <v>77</v>
      </c>
      <c r="V740" s="4">
        <f t="shared" si="86"/>
        <v>169.75594188235573</v>
      </c>
      <c r="W740">
        <v>0</v>
      </c>
      <c r="X740" t="s">
        <v>39</v>
      </c>
      <c r="Y740" s="1" t="s">
        <v>36</v>
      </c>
      <c r="Z740" s="5" t="s">
        <v>86</v>
      </c>
      <c r="AA740">
        <v>48</v>
      </c>
      <c r="AB740" t="s">
        <v>36</v>
      </c>
      <c r="AC740" s="5" t="str">
        <f t="shared" si="89"/>
        <v>Don't Know</v>
      </c>
      <c r="AD740" t="s">
        <v>36</v>
      </c>
      <c r="AE740" s="5" t="str">
        <f t="shared" si="88"/>
        <v>Don't Know</v>
      </c>
    </row>
    <row r="741" spans="1:34" x14ac:dyDescent="0.2">
      <c r="A741">
        <v>4739</v>
      </c>
      <c r="B741" t="s">
        <v>23</v>
      </c>
      <c r="C741" t="s">
        <v>137</v>
      </c>
      <c r="D741" s="2">
        <v>37202</v>
      </c>
      <c r="E741" s="3">
        <v>0.70488425925925924</v>
      </c>
      <c r="F741" t="s">
        <v>25</v>
      </c>
      <c r="H741" s="5" t="str">
        <f t="shared" si="87"/>
        <v/>
      </c>
      <c r="I741" t="s">
        <v>26</v>
      </c>
      <c r="J741" t="s">
        <v>41</v>
      </c>
      <c r="K741" t="s">
        <v>57</v>
      </c>
      <c r="L741">
        <v>0</v>
      </c>
      <c r="M741" s="1" t="s">
        <v>55</v>
      </c>
      <c r="N741" t="s">
        <v>56</v>
      </c>
      <c r="P741" t="s">
        <v>56</v>
      </c>
      <c r="Q741" t="s">
        <v>32</v>
      </c>
      <c r="R741" t="s">
        <v>33</v>
      </c>
      <c r="S741" s="4">
        <v>175</v>
      </c>
      <c r="T741" s="4">
        <f t="shared" si="85"/>
        <v>68.897637795275585</v>
      </c>
      <c r="U741" s="4">
        <v>67</v>
      </c>
      <c r="V741" s="4">
        <f t="shared" si="86"/>
        <v>147.70971566386797</v>
      </c>
      <c r="W741">
        <v>0</v>
      </c>
      <c r="X741" t="s">
        <v>39</v>
      </c>
      <c r="Y741" s="1" t="s">
        <v>36</v>
      </c>
      <c r="Z741" s="5">
        <v>43</v>
      </c>
      <c r="AA741" t="s">
        <v>36</v>
      </c>
      <c r="AB741" t="s">
        <v>36</v>
      </c>
      <c r="AC741" s="5" t="str">
        <f t="shared" si="89"/>
        <v>Don't Know</v>
      </c>
      <c r="AD741" t="s">
        <v>36</v>
      </c>
      <c r="AE741" s="5" t="str">
        <f t="shared" si="88"/>
        <v>Don't Know</v>
      </c>
    </row>
    <row r="742" spans="1:34" x14ac:dyDescent="0.2">
      <c r="A742">
        <v>4740</v>
      </c>
      <c r="B742" t="s">
        <v>23</v>
      </c>
      <c r="C742" t="s">
        <v>137</v>
      </c>
      <c r="D742" s="2">
        <v>37202</v>
      </c>
      <c r="E742" s="3">
        <v>0.70821759259259265</v>
      </c>
      <c r="F742" t="s">
        <v>25</v>
      </c>
      <c r="G742" s="2">
        <v>24295</v>
      </c>
      <c r="H742" s="5">
        <f t="shared" si="87"/>
        <v>35.337440109514034</v>
      </c>
      <c r="I742" t="s">
        <v>26</v>
      </c>
      <c r="J742" t="s">
        <v>60</v>
      </c>
      <c r="K742" t="s">
        <v>54</v>
      </c>
      <c r="L742">
        <v>1</v>
      </c>
      <c r="M742" s="1" t="s">
        <v>43</v>
      </c>
      <c r="N742" t="s">
        <v>30</v>
      </c>
      <c r="O742">
        <v>1999</v>
      </c>
      <c r="P742" t="s">
        <v>85</v>
      </c>
      <c r="Q742" t="s">
        <v>44</v>
      </c>
      <c r="R742" t="s">
        <v>33</v>
      </c>
      <c r="S742" s="4">
        <v>174</v>
      </c>
      <c r="T742" s="4">
        <f t="shared" si="85"/>
        <v>68.503937007874015</v>
      </c>
      <c r="U742" s="4">
        <v>74</v>
      </c>
      <c r="V742" s="4">
        <f t="shared" si="86"/>
        <v>163.1420740168094</v>
      </c>
      <c r="W742">
        <v>0</v>
      </c>
      <c r="X742" t="s">
        <v>34</v>
      </c>
      <c r="Y742" s="1" t="s">
        <v>40</v>
      </c>
      <c r="Z742" s="5">
        <v>38.5</v>
      </c>
      <c r="AC742" s="5" t="str">
        <f t="shared" si="89"/>
        <v/>
      </c>
      <c r="AE742" s="5" t="str">
        <f t="shared" si="88"/>
        <v/>
      </c>
      <c r="AF742" t="s">
        <v>45</v>
      </c>
      <c r="AG742">
        <v>48</v>
      </c>
      <c r="AH742" t="s">
        <v>192</v>
      </c>
    </row>
    <row r="743" spans="1:34" x14ac:dyDescent="0.2">
      <c r="A743">
        <v>4741</v>
      </c>
      <c r="B743" t="s">
        <v>23</v>
      </c>
      <c r="C743" t="s">
        <v>137</v>
      </c>
      <c r="D743" s="2">
        <v>37202</v>
      </c>
      <c r="E743" s="3">
        <v>0.73609953703703701</v>
      </c>
      <c r="F743" t="s">
        <v>25</v>
      </c>
      <c r="G743" s="2">
        <v>24018</v>
      </c>
      <c r="H743" s="5">
        <f t="shared" si="87"/>
        <v>36.095824777549623</v>
      </c>
      <c r="I743" t="s">
        <v>26</v>
      </c>
      <c r="J743" t="s">
        <v>60</v>
      </c>
      <c r="K743" t="s">
        <v>57</v>
      </c>
      <c r="L743">
        <v>1</v>
      </c>
      <c r="M743" s="1" t="s">
        <v>29</v>
      </c>
      <c r="N743" t="s">
        <v>56</v>
      </c>
      <c r="P743" t="s">
        <v>56</v>
      </c>
      <c r="Q743" t="s">
        <v>32</v>
      </c>
      <c r="R743" t="s">
        <v>33</v>
      </c>
      <c r="S743" s="4">
        <v>174</v>
      </c>
      <c r="T743" s="4">
        <f t="shared" si="85"/>
        <v>68.503937007874015</v>
      </c>
      <c r="U743" s="4">
        <v>83</v>
      </c>
      <c r="V743" s="4">
        <f t="shared" si="86"/>
        <v>182.98367761344838</v>
      </c>
      <c r="W743">
        <v>0</v>
      </c>
      <c r="X743" t="s">
        <v>34</v>
      </c>
      <c r="Y743" s="1" t="s">
        <v>56</v>
      </c>
      <c r="Z743" s="5" t="s">
        <v>86</v>
      </c>
      <c r="AA743">
        <v>54</v>
      </c>
      <c r="AB743">
        <v>105</v>
      </c>
      <c r="AC743" s="5">
        <f t="shared" si="89"/>
        <v>41.338582677165348</v>
      </c>
      <c r="AD743">
        <v>76</v>
      </c>
      <c r="AE743" s="5">
        <f t="shared" si="88"/>
        <v>29.921259842519685</v>
      </c>
    </row>
    <row r="744" spans="1:34" x14ac:dyDescent="0.2">
      <c r="A744">
        <v>4742</v>
      </c>
      <c r="B744" t="s">
        <v>23</v>
      </c>
      <c r="C744" t="s">
        <v>137</v>
      </c>
      <c r="D744" s="2">
        <v>37203</v>
      </c>
      <c r="E744" s="3">
        <v>0.51549768518518524</v>
      </c>
      <c r="F744" t="s">
        <v>25</v>
      </c>
      <c r="G744" s="2">
        <v>26136</v>
      </c>
      <c r="H744" s="5">
        <f t="shared" si="87"/>
        <v>30.299794661190965</v>
      </c>
      <c r="I744" t="s">
        <v>26</v>
      </c>
      <c r="J744" t="s">
        <v>47</v>
      </c>
      <c r="K744" t="s">
        <v>57</v>
      </c>
      <c r="L744">
        <v>0</v>
      </c>
      <c r="M744" s="1" t="s">
        <v>56</v>
      </c>
      <c r="N744" t="s">
        <v>56</v>
      </c>
      <c r="P744" t="s">
        <v>56</v>
      </c>
      <c r="Q744" t="s">
        <v>44</v>
      </c>
      <c r="R744" t="s">
        <v>33</v>
      </c>
      <c r="S744" s="4">
        <v>158</v>
      </c>
      <c r="T744" s="4">
        <f t="shared" si="85"/>
        <v>62.204724409448822</v>
      </c>
      <c r="U744" s="4">
        <v>60</v>
      </c>
      <c r="V744" s="4">
        <f t="shared" si="86"/>
        <v>132.27735731092653</v>
      </c>
      <c r="W744">
        <v>0</v>
      </c>
      <c r="X744" t="s">
        <v>34</v>
      </c>
      <c r="Y744" s="1" t="s">
        <v>36</v>
      </c>
      <c r="Z744" s="5">
        <v>38</v>
      </c>
      <c r="AC744" s="5" t="str">
        <f t="shared" si="89"/>
        <v/>
      </c>
      <c r="AE744" s="5" t="str">
        <f t="shared" si="88"/>
        <v/>
      </c>
      <c r="AF744" t="s">
        <v>52</v>
      </c>
      <c r="AG744">
        <v>46</v>
      </c>
      <c r="AH744">
        <v>32</v>
      </c>
    </row>
    <row r="745" spans="1:34" x14ac:dyDescent="0.2">
      <c r="A745">
        <v>4743</v>
      </c>
      <c r="B745" t="s">
        <v>23</v>
      </c>
      <c r="C745" t="s">
        <v>137</v>
      </c>
      <c r="D745" s="2">
        <v>37203</v>
      </c>
      <c r="E745" s="3">
        <v>0.51802083333333326</v>
      </c>
      <c r="F745" t="s">
        <v>25</v>
      </c>
      <c r="G745" s="2">
        <v>25913</v>
      </c>
      <c r="H745" s="5">
        <f t="shared" si="87"/>
        <v>30.910335386721425</v>
      </c>
      <c r="I745" t="s">
        <v>127</v>
      </c>
      <c r="J745" t="s">
        <v>47</v>
      </c>
      <c r="K745" t="s">
        <v>54</v>
      </c>
      <c r="L745">
        <v>0</v>
      </c>
      <c r="M745" s="1" t="s">
        <v>29</v>
      </c>
      <c r="N745" t="s">
        <v>56</v>
      </c>
      <c r="P745" t="s">
        <v>56</v>
      </c>
      <c r="Q745" t="s">
        <v>32</v>
      </c>
      <c r="R745" t="s">
        <v>33</v>
      </c>
      <c r="S745" s="4">
        <v>174</v>
      </c>
      <c r="T745" s="4">
        <f t="shared" si="85"/>
        <v>68.503937007874015</v>
      </c>
      <c r="U745" s="4">
        <v>70</v>
      </c>
      <c r="V745" s="4">
        <f t="shared" si="86"/>
        <v>154.32358352941429</v>
      </c>
      <c r="W745">
        <v>0</v>
      </c>
      <c r="X745" t="s">
        <v>39</v>
      </c>
      <c r="Y745" s="1" t="s">
        <v>40</v>
      </c>
      <c r="Z745" s="5">
        <v>42</v>
      </c>
      <c r="AA745" t="s">
        <v>36</v>
      </c>
      <c r="AB745">
        <v>85</v>
      </c>
      <c r="AC745" s="5">
        <f t="shared" si="89"/>
        <v>33.464566929133859</v>
      </c>
      <c r="AD745">
        <v>76</v>
      </c>
      <c r="AE745" s="5">
        <f t="shared" si="88"/>
        <v>29.921259842519685</v>
      </c>
    </row>
    <row r="746" spans="1:34" x14ac:dyDescent="0.2">
      <c r="A746">
        <v>4744</v>
      </c>
      <c r="B746" t="s">
        <v>23</v>
      </c>
      <c r="C746" t="s">
        <v>137</v>
      </c>
      <c r="D746" s="2">
        <v>37203</v>
      </c>
      <c r="E746" s="3">
        <v>0.52134259259259264</v>
      </c>
      <c r="F746" t="s">
        <v>25</v>
      </c>
      <c r="G746" s="2">
        <v>20051</v>
      </c>
      <c r="H746" s="5">
        <f t="shared" si="87"/>
        <v>46.959616700889804</v>
      </c>
      <c r="I746" t="s">
        <v>26</v>
      </c>
      <c r="J746" t="s">
        <v>87</v>
      </c>
      <c r="K746" t="s">
        <v>57</v>
      </c>
      <c r="L746">
        <v>0</v>
      </c>
      <c r="M746" s="1" t="s">
        <v>55</v>
      </c>
      <c r="N746" t="s">
        <v>56</v>
      </c>
      <c r="P746" t="s">
        <v>56</v>
      </c>
      <c r="Q746" t="s">
        <v>44</v>
      </c>
      <c r="R746" t="s">
        <v>33</v>
      </c>
      <c r="S746" s="4">
        <v>158</v>
      </c>
      <c r="T746" s="4">
        <f t="shared" si="85"/>
        <v>62.204724409448822</v>
      </c>
      <c r="U746" s="4">
        <v>61</v>
      </c>
      <c r="V746" s="4">
        <f t="shared" si="86"/>
        <v>134.48197993277532</v>
      </c>
      <c r="W746">
        <v>0</v>
      </c>
      <c r="X746" t="s">
        <v>34</v>
      </c>
      <c r="Y746" s="1" t="s">
        <v>56</v>
      </c>
      <c r="Z746" s="5">
        <v>38</v>
      </c>
      <c r="AC746" s="5" t="str">
        <f t="shared" si="89"/>
        <v/>
      </c>
      <c r="AE746" s="5" t="str">
        <f t="shared" si="88"/>
        <v/>
      </c>
      <c r="AF746" t="s">
        <v>52</v>
      </c>
      <c r="AG746">
        <v>44</v>
      </c>
      <c r="AH746" t="s">
        <v>184</v>
      </c>
    </row>
    <row r="747" spans="1:34" x14ac:dyDescent="0.2">
      <c r="A747">
        <v>4745</v>
      </c>
      <c r="B747" t="s">
        <v>23</v>
      </c>
      <c r="C747" t="s">
        <v>137</v>
      </c>
      <c r="D747" s="2">
        <v>37203</v>
      </c>
      <c r="E747" s="3">
        <v>0.61162037037037031</v>
      </c>
      <c r="F747" t="s">
        <v>25</v>
      </c>
      <c r="G747" s="2">
        <v>19315</v>
      </c>
      <c r="H747" s="5">
        <f t="shared" si="87"/>
        <v>48.974674880219027</v>
      </c>
      <c r="I747" t="s">
        <v>53</v>
      </c>
      <c r="J747" t="s">
        <v>122</v>
      </c>
      <c r="K747" t="s">
        <v>125</v>
      </c>
      <c r="L747">
        <v>2</v>
      </c>
      <c r="M747" s="1" t="s">
        <v>55</v>
      </c>
      <c r="N747" t="s">
        <v>56</v>
      </c>
      <c r="P747" t="s">
        <v>56</v>
      </c>
      <c r="Q747" t="s">
        <v>44</v>
      </c>
      <c r="R747" t="s">
        <v>33</v>
      </c>
      <c r="S747" s="4">
        <v>152</v>
      </c>
      <c r="T747" s="4">
        <f t="shared" si="85"/>
        <v>59.84251968503937</v>
      </c>
      <c r="U747" s="4">
        <v>56</v>
      </c>
      <c r="V747" s="4">
        <f t="shared" si="86"/>
        <v>123.45886682353144</v>
      </c>
      <c r="W747">
        <v>0</v>
      </c>
      <c r="X747" t="s">
        <v>34</v>
      </c>
      <c r="Y747" s="1" t="s">
        <v>36</v>
      </c>
      <c r="Z747" s="5">
        <v>35.5</v>
      </c>
      <c r="AC747" s="5" t="str">
        <f t="shared" si="89"/>
        <v/>
      </c>
      <c r="AE747" s="5" t="str">
        <f t="shared" si="88"/>
        <v/>
      </c>
      <c r="AF747" t="s">
        <v>58</v>
      </c>
      <c r="AG747">
        <v>44</v>
      </c>
      <c r="AH747" t="s">
        <v>177</v>
      </c>
    </row>
    <row r="748" spans="1:34" x14ac:dyDescent="0.2">
      <c r="A748">
        <v>4746</v>
      </c>
      <c r="B748" t="s">
        <v>23</v>
      </c>
      <c r="C748" t="s">
        <v>137</v>
      </c>
      <c r="D748" s="2">
        <v>37203</v>
      </c>
      <c r="E748" s="3">
        <v>0.647974537037037</v>
      </c>
      <c r="F748" t="s">
        <v>25</v>
      </c>
      <c r="G748" s="2">
        <v>28927</v>
      </c>
      <c r="H748" s="5">
        <f t="shared" si="87"/>
        <v>22.658453114305271</v>
      </c>
      <c r="I748" t="s">
        <v>26</v>
      </c>
      <c r="J748" t="s">
        <v>41</v>
      </c>
      <c r="K748" t="s">
        <v>42</v>
      </c>
      <c r="L748">
        <v>0</v>
      </c>
      <c r="M748" s="1" t="s">
        <v>48</v>
      </c>
      <c r="N748" t="s">
        <v>30</v>
      </c>
      <c r="O748">
        <v>1992</v>
      </c>
      <c r="P748" t="s">
        <v>30</v>
      </c>
      <c r="Q748" t="s">
        <v>44</v>
      </c>
      <c r="R748" t="s">
        <v>33</v>
      </c>
      <c r="S748" s="4">
        <v>163</v>
      </c>
      <c r="T748" s="4">
        <f t="shared" si="85"/>
        <v>64.173228346456696</v>
      </c>
      <c r="U748" s="4">
        <v>50</v>
      </c>
      <c r="V748" s="4">
        <f t="shared" si="86"/>
        <v>110.23113109243879</v>
      </c>
      <c r="W748">
        <v>0</v>
      </c>
      <c r="X748" t="s">
        <v>39</v>
      </c>
      <c r="Y748" s="1" t="s">
        <v>56</v>
      </c>
      <c r="Z748" s="5">
        <v>38</v>
      </c>
      <c r="AC748" s="5" t="str">
        <f t="shared" si="89"/>
        <v/>
      </c>
      <c r="AE748" s="5" t="str">
        <f t="shared" si="88"/>
        <v/>
      </c>
      <c r="AF748" t="s">
        <v>58</v>
      </c>
      <c r="AG748">
        <v>40</v>
      </c>
      <c r="AH748" t="s">
        <v>175</v>
      </c>
    </row>
    <row r="749" spans="1:34" x14ac:dyDescent="0.2">
      <c r="A749">
        <v>4747</v>
      </c>
      <c r="B749" t="s">
        <v>23</v>
      </c>
      <c r="C749" t="s">
        <v>137</v>
      </c>
      <c r="D749" s="2">
        <v>37203</v>
      </c>
      <c r="E749" s="3">
        <v>0.6495023148148148</v>
      </c>
      <c r="F749" t="s">
        <v>25</v>
      </c>
      <c r="G749" s="2">
        <v>28218</v>
      </c>
      <c r="H749" s="5">
        <f t="shared" si="87"/>
        <v>24.599589322381931</v>
      </c>
      <c r="I749" t="s">
        <v>99</v>
      </c>
      <c r="J749" t="s">
        <v>41</v>
      </c>
      <c r="K749" t="s">
        <v>42</v>
      </c>
      <c r="L749">
        <v>0</v>
      </c>
      <c r="M749" s="1" t="s">
        <v>48</v>
      </c>
      <c r="N749" t="s">
        <v>71</v>
      </c>
      <c r="O749">
        <v>1998</v>
      </c>
      <c r="P749" t="s">
        <v>30</v>
      </c>
      <c r="Q749" t="s">
        <v>44</v>
      </c>
      <c r="R749" t="s">
        <v>33</v>
      </c>
      <c r="S749" s="4">
        <v>173</v>
      </c>
      <c r="T749" s="4">
        <f t="shared" si="85"/>
        <v>68.110236220472444</v>
      </c>
      <c r="U749" s="4">
        <v>58</v>
      </c>
      <c r="V749" s="4">
        <f t="shared" si="86"/>
        <v>127.86811206722898</v>
      </c>
      <c r="W749">
        <v>0</v>
      </c>
      <c r="X749" t="s">
        <v>39</v>
      </c>
      <c r="Y749" s="1" t="s">
        <v>56</v>
      </c>
      <c r="Z749" s="5">
        <v>39.5</v>
      </c>
      <c r="AC749" s="5" t="str">
        <f t="shared" si="89"/>
        <v/>
      </c>
      <c r="AE749" s="5" t="str">
        <f t="shared" si="88"/>
        <v/>
      </c>
      <c r="AF749" t="s">
        <v>52</v>
      </c>
      <c r="AG749">
        <v>44</v>
      </c>
      <c r="AH749" t="s">
        <v>177</v>
      </c>
    </row>
    <row r="750" spans="1:34" x14ac:dyDescent="0.2">
      <c r="A750">
        <v>4748</v>
      </c>
      <c r="B750" t="s">
        <v>23</v>
      </c>
      <c r="C750" t="s">
        <v>137</v>
      </c>
      <c r="D750" s="2">
        <v>37203</v>
      </c>
      <c r="E750" s="3">
        <v>0.65436342592592589</v>
      </c>
      <c r="F750" t="s">
        <v>25</v>
      </c>
      <c r="G750" s="2">
        <v>26813</v>
      </c>
      <c r="H750" s="5">
        <f t="shared" si="87"/>
        <v>28.446269678302532</v>
      </c>
      <c r="I750" t="s">
        <v>26</v>
      </c>
      <c r="J750" t="s">
        <v>101</v>
      </c>
      <c r="K750" t="s">
        <v>78</v>
      </c>
      <c r="L750">
        <v>0</v>
      </c>
      <c r="M750" s="1" t="s">
        <v>56</v>
      </c>
      <c r="N750" t="s">
        <v>30</v>
      </c>
      <c r="O750">
        <v>1996</v>
      </c>
      <c r="P750" t="s">
        <v>56</v>
      </c>
      <c r="Q750" t="s">
        <v>44</v>
      </c>
      <c r="R750" t="s">
        <v>33</v>
      </c>
      <c r="S750" s="4">
        <v>166</v>
      </c>
      <c r="T750" s="4">
        <f t="shared" si="85"/>
        <v>65.354330708661422</v>
      </c>
      <c r="U750" s="4">
        <v>53</v>
      </c>
      <c r="V750" s="4">
        <f t="shared" si="86"/>
        <v>116.84499895798511</v>
      </c>
      <c r="W750">
        <v>0</v>
      </c>
      <c r="X750" t="s">
        <v>39</v>
      </c>
      <c r="Y750" s="1" t="s">
        <v>56</v>
      </c>
      <c r="Z750" s="5">
        <v>37</v>
      </c>
      <c r="AC750" s="5" t="str">
        <f t="shared" si="89"/>
        <v/>
      </c>
      <c r="AE750" s="5" t="str">
        <f t="shared" si="88"/>
        <v/>
      </c>
      <c r="AF750" t="s">
        <v>58</v>
      </c>
      <c r="AG750">
        <v>42</v>
      </c>
      <c r="AH750" t="s">
        <v>176</v>
      </c>
    </row>
    <row r="751" spans="1:34" x14ac:dyDescent="0.2">
      <c r="A751">
        <v>4749</v>
      </c>
      <c r="B751" t="s">
        <v>23</v>
      </c>
      <c r="C751" t="s">
        <v>137</v>
      </c>
      <c r="D751" s="2">
        <v>37203</v>
      </c>
      <c r="E751" s="3">
        <v>0.68291666666666673</v>
      </c>
      <c r="F751" t="s">
        <v>25</v>
      </c>
      <c r="G751" s="2">
        <v>23787</v>
      </c>
      <c r="H751" s="5">
        <f t="shared" si="87"/>
        <v>36.73100616016427</v>
      </c>
      <c r="I751" t="s">
        <v>26</v>
      </c>
      <c r="J751" t="s">
        <v>83</v>
      </c>
      <c r="K751" t="s">
        <v>54</v>
      </c>
      <c r="L751" t="s">
        <v>56</v>
      </c>
      <c r="M751" s="1" t="s">
        <v>70</v>
      </c>
      <c r="N751" t="s">
        <v>30</v>
      </c>
      <c r="O751">
        <v>1991</v>
      </c>
      <c r="P751" t="s">
        <v>30</v>
      </c>
      <c r="Q751" t="s">
        <v>32</v>
      </c>
      <c r="R751" t="s">
        <v>33</v>
      </c>
      <c r="S751" s="4">
        <v>174</v>
      </c>
      <c r="T751" s="4">
        <f t="shared" si="85"/>
        <v>68.503937007874015</v>
      </c>
      <c r="U751" s="4">
        <v>75</v>
      </c>
      <c r="V751" s="4">
        <f t="shared" si="86"/>
        <v>165.34669663865816</v>
      </c>
      <c r="W751">
        <v>0</v>
      </c>
      <c r="X751" t="s">
        <v>56</v>
      </c>
      <c r="Y751" s="1" t="s">
        <v>56</v>
      </c>
      <c r="Z751" s="5">
        <v>39</v>
      </c>
      <c r="AA751">
        <v>48</v>
      </c>
      <c r="AB751">
        <v>90</v>
      </c>
      <c r="AC751" s="5">
        <f t="shared" si="89"/>
        <v>35.433070866141733</v>
      </c>
      <c r="AD751">
        <v>78.5</v>
      </c>
      <c r="AE751" s="5">
        <f t="shared" si="88"/>
        <v>30.905511811023622</v>
      </c>
    </row>
    <row r="752" spans="1:34" x14ac:dyDescent="0.2">
      <c r="A752">
        <v>4750</v>
      </c>
      <c r="B752" t="s">
        <v>23</v>
      </c>
      <c r="C752" t="s">
        <v>137</v>
      </c>
      <c r="D752" s="2">
        <v>37204</v>
      </c>
      <c r="E752" s="3">
        <v>0.43136574074074074</v>
      </c>
      <c r="F752" t="s">
        <v>25</v>
      </c>
      <c r="G752" s="2">
        <v>25443</v>
      </c>
      <c r="H752" s="5">
        <f t="shared" si="87"/>
        <v>32.199863107460644</v>
      </c>
      <c r="I752" t="s">
        <v>26</v>
      </c>
      <c r="J752" t="s">
        <v>117</v>
      </c>
      <c r="K752" t="s">
        <v>61</v>
      </c>
      <c r="L752">
        <v>1</v>
      </c>
      <c r="M752" s="1" t="s">
        <v>29</v>
      </c>
      <c r="N752" t="s">
        <v>30</v>
      </c>
      <c r="O752">
        <v>1997</v>
      </c>
      <c r="P752" t="s">
        <v>38</v>
      </c>
      <c r="Q752" t="s">
        <v>44</v>
      </c>
      <c r="R752" t="s">
        <v>33</v>
      </c>
      <c r="S752" s="4">
        <v>153</v>
      </c>
      <c r="T752" s="4">
        <f t="shared" si="85"/>
        <v>60.236220472440948</v>
      </c>
      <c r="U752" s="4">
        <v>48</v>
      </c>
      <c r="V752" s="4">
        <f t="shared" si="86"/>
        <v>105.82188584874123</v>
      </c>
      <c r="W752">
        <v>0</v>
      </c>
      <c r="X752" t="s">
        <v>94</v>
      </c>
      <c r="Y752" s="1" t="s">
        <v>36</v>
      </c>
      <c r="Z752" s="5">
        <v>37</v>
      </c>
      <c r="AC752" s="5" t="str">
        <f t="shared" si="89"/>
        <v/>
      </c>
      <c r="AE752" s="5" t="str">
        <f t="shared" si="88"/>
        <v/>
      </c>
      <c r="AF752" t="s">
        <v>160</v>
      </c>
      <c r="AG752">
        <v>8</v>
      </c>
    </row>
    <row r="753" spans="1:34" x14ac:dyDescent="0.2">
      <c r="A753">
        <v>4751</v>
      </c>
      <c r="B753" t="s">
        <v>23</v>
      </c>
      <c r="C753" t="s">
        <v>137</v>
      </c>
      <c r="D753" s="2">
        <v>37204</v>
      </c>
      <c r="E753" s="3">
        <v>0.44290509259259259</v>
      </c>
      <c r="F753" t="s">
        <v>25</v>
      </c>
      <c r="G753" s="2">
        <v>15917</v>
      </c>
      <c r="H753" s="5">
        <f t="shared" si="87"/>
        <v>58.280629705681044</v>
      </c>
      <c r="I753" t="s">
        <v>26</v>
      </c>
      <c r="J753" t="s">
        <v>122</v>
      </c>
      <c r="K753" t="s">
        <v>54</v>
      </c>
      <c r="L753">
        <v>1</v>
      </c>
      <c r="M753" s="1" t="s">
        <v>29</v>
      </c>
      <c r="N753" t="s">
        <v>56</v>
      </c>
      <c r="P753" t="s">
        <v>56</v>
      </c>
      <c r="Q753" t="s">
        <v>44</v>
      </c>
      <c r="R753" t="s">
        <v>33</v>
      </c>
      <c r="S753" s="4">
        <v>160</v>
      </c>
      <c r="T753" s="4">
        <f t="shared" si="85"/>
        <v>62.99212598425197</v>
      </c>
      <c r="U753" s="4">
        <v>58</v>
      </c>
      <c r="V753" s="4">
        <f t="shared" si="86"/>
        <v>127.86811206722898</v>
      </c>
      <c r="W753">
        <v>0</v>
      </c>
      <c r="X753" t="s">
        <v>34</v>
      </c>
      <c r="Y753" s="1" t="s">
        <v>36</v>
      </c>
      <c r="Z753" s="5">
        <v>37.5</v>
      </c>
      <c r="AC753" s="5" t="str">
        <f t="shared" si="89"/>
        <v/>
      </c>
      <c r="AE753" s="5" t="str">
        <f t="shared" si="88"/>
        <v/>
      </c>
      <c r="AF753" t="s">
        <v>52</v>
      </c>
      <c r="AG753">
        <v>48</v>
      </c>
      <c r="AH753" t="s">
        <v>173</v>
      </c>
    </row>
    <row r="754" spans="1:34" x14ac:dyDescent="0.2">
      <c r="A754">
        <v>4752</v>
      </c>
      <c r="B754" t="s">
        <v>23</v>
      </c>
      <c r="C754" t="s">
        <v>137</v>
      </c>
      <c r="D754" s="2">
        <v>37204</v>
      </c>
      <c r="E754" s="3">
        <v>0.48177083333333331</v>
      </c>
      <c r="F754" t="s">
        <v>25</v>
      </c>
      <c r="G754" s="2">
        <v>22646</v>
      </c>
      <c r="H754" s="5">
        <f t="shared" si="87"/>
        <v>39.857631759069129</v>
      </c>
      <c r="I754" t="s">
        <v>26</v>
      </c>
      <c r="J754" t="s">
        <v>112</v>
      </c>
      <c r="K754" t="s">
        <v>61</v>
      </c>
      <c r="L754">
        <v>2</v>
      </c>
      <c r="M754" s="1" t="s">
        <v>43</v>
      </c>
      <c r="N754" t="s">
        <v>71</v>
      </c>
      <c r="O754">
        <v>1994</v>
      </c>
      <c r="P754" t="s">
        <v>65</v>
      </c>
      <c r="Q754" t="s">
        <v>32</v>
      </c>
      <c r="R754" t="s">
        <v>33</v>
      </c>
      <c r="S754" s="4">
        <v>175</v>
      </c>
      <c r="T754" s="4">
        <f t="shared" si="85"/>
        <v>68.897637795275585</v>
      </c>
      <c r="U754" s="4">
        <v>73.5</v>
      </c>
      <c r="V754" s="4">
        <f t="shared" si="86"/>
        <v>162.03976270588501</v>
      </c>
      <c r="W754">
        <v>0</v>
      </c>
      <c r="X754" t="s">
        <v>34</v>
      </c>
      <c r="Y754" s="1" t="s">
        <v>56</v>
      </c>
      <c r="Z754" s="5">
        <v>42</v>
      </c>
      <c r="AA754">
        <v>52</v>
      </c>
      <c r="AB754">
        <v>90</v>
      </c>
      <c r="AC754" s="5">
        <f t="shared" si="89"/>
        <v>35.433070866141733</v>
      </c>
      <c r="AD754">
        <v>78.5</v>
      </c>
      <c r="AE754" s="5">
        <f t="shared" si="88"/>
        <v>30.905511811023622</v>
      </c>
    </row>
    <row r="755" spans="1:34" x14ac:dyDescent="0.2">
      <c r="A755">
        <v>4753</v>
      </c>
      <c r="B755" t="s">
        <v>23</v>
      </c>
      <c r="C755" t="s">
        <v>137</v>
      </c>
      <c r="D755" s="2">
        <v>37204</v>
      </c>
      <c r="E755" s="3">
        <v>0.50677083333333328</v>
      </c>
      <c r="F755" t="s">
        <v>25</v>
      </c>
      <c r="G755" s="2">
        <v>23186</v>
      </c>
      <c r="H755" s="5">
        <f t="shared" si="87"/>
        <v>38.379192334017795</v>
      </c>
      <c r="I755" t="s">
        <v>46</v>
      </c>
      <c r="J755" t="s">
        <v>62</v>
      </c>
      <c r="K755" t="s">
        <v>61</v>
      </c>
      <c r="L755">
        <v>0</v>
      </c>
      <c r="M755" s="1" t="s">
        <v>43</v>
      </c>
      <c r="N755" t="s">
        <v>56</v>
      </c>
      <c r="P755" t="s">
        <v>56</v>
      </c>
      <c r="Q755" t="s">
        <v>44</v>
      </c>
      <c r="R755" t="s">
        <v>33</v>
      </c>
      <c r="S755" s="4">
        <v>165</v>
      </c>
      <c r="T755" s="4">
        <f t="shared" si="85"/>
        <v>64.960629921259837</v>
      </c>
      <c r="U755" s="4">
        <v>63</v>
      </c>
      <c r="V755" s="4">
        <f t="shared" si="86"/>
        <v>138.89122517647286</v>
      </c>
      <c r="W755">
        <v>0</v>
      </c>
      <c r="X755" t="s">
        <v>39</v>
      </c>
      <c r="Y755" s="1" t="s">
        <v>36</v>
      </c>
      <c r="Z755" s="5">
        <v>37</v>
      </c>
      <c r="AC755" s="5" t="str">
        <f t="shared" si="89"/>
        <v/>
      </c>
      <c r="AE755" s="5" t="str">
        <f t="shared" ref="AE755:AE786" si="90">IF(ISNUMBER(AD755),CONVERT(AD755,"cm","in"),IF(ISBLANK(AD755),"",AD755))</f>
        <v/>
      </c>
      <c r="AF755" t="s">
        <v>52</v>
      </c>
      <c r="AG755">
        <v>44</v>
      </c>
      <c r="AH755" t="s">
        <v>185</v>
      </c>
    </row>
    <row r="756" spans="1:34" x14ac:dyDescent="0.2">
      <c r="A756">
        <v>4754</v>
      </c>
      <c r="B756" t="s">
        <v>23</v>
      </c>
      <c r="C756" t="s">
        <v>137</v>
      </c>
      <c r="D756" s="2">
        <v>37204</v>
      </c>
      <c r="E756" s="3">
        <v>0.53490740740740739</v>
      </c>
      <c r="F756" t="s">
        <v>25</v>
      </c>
      <c r="G756" s="2">
        <v>24473</v>
      </c>
      <c r="H756" s="5">
        <f t="shared" si="87"/>
        <v>34.855578370978783</v>
      </c>
      <c r="I756" t="s">
        <v>73</v>
      </c>
      <c r="J756" t="s">
        <v>117</v>
      </c>
      <c r="K756" t="s">
        <v>63</v>
      </c>
      <c r="L756">
        <v>1</v>
      </c>
      <c r="M756" s="1" t="s">
        <v>55</v>
      </c>
      <c r="N756" t="s">
        <v>30</v>
      </c>
      <c r="O756">
        <v>1994</v>
      </c>
      <c r="P756" t="s">
        <v>38</v>
      </c>
      <c r="Q756" t="s">
        <v>32</v>
      </c>
      <c r="R756" t="s">
        <v>69</v>
      </c>
      <c r="S756" s="4">
        <v>169</v>
      </c>
      <c r="T756" s="4">
        <f t="shared" si="85"/>
        <v>66.535433070866134</v>
      </c>
      <c r="U756" s="4">
        <v>56</v>
      </c>
      <c r="V756" s="4">
        <f t="shared" si="86"/>
        <v>123.45886682353144</v>
      </c>
      <c r="W756">
        <v>0</v>
      </c>
      <c r="X756" t="s">
        <v>34</v>
      </c>
      <c r="Y756" s="1" t="s">
        <v>36</v>
      </c>
      <c r="Z756" s="5">
        <v>41.5</v>
      </c>
      <c r="AA756">
        <v>48</v>
      </c>
      <c r="AB756">
        <v>85</v>
      </c>
      <c r="AC756" s="5">
        <f t="shared" si="89"/>
        <v>33.464566929133859</v>
      </c>
      <c r="AD756">
        <v>71</v>
      </c>
      <c r="AE756" s="5">
        <f t="shared" si="90"/>
        <v>27.952755905511815</v>
      </c>
    </row>
    <row r="757" spans="1:34" x14ac:dyDescent="0.2">
      <c r="A757">
        <v>4755</v>
      </c>
      <c r="B757" t="s">
        <v>23</v>
      </c>
      <c r="C757" t="s">
        <v>137</v>
      </c>
      <c r="D757" s="2">
        <v>37204</v>
      </c>
      <c r="E757" s="3">
        <v>0.62910879629629635</v>
      </c>
      <c r="F757" t="s">
        <v>25</v>
      </c>
      <c r="G757" s="2">
        <v>25264</v>
      </c>
      <c r="H757" s="5">
        <f t="shared" si="87"/>
        <v>32.689938398357292</v>
      </c>
      <c r="I757" t="s">
        <v>26</v>
      </c>
      <c r="J757" t="s">
        <v>47</v>
      </c>
      <c r="K757" t="s">
        <v>57</v>
      </c>
      <c r="L757">
        <v>0</v>
      </c>
      <c r="M757" s="1" t="s">
        <v>43</v>
      </c>
      <c r="N757" t="s">
        <v>84</v>
      </c>
      <c r="O757">
        <v>1993</v>
      </c>
      <c r="P757" t="s">
        <v>31</v>
      </c>
      <c r="Q757" t="s">
        <v>32</v>
      </c>
      <c r="R757" t="s">
        <v>33</v>
      </c>
      <c r="S757" s="4">
        <v>170</v>
      </c>
      <c r="T757" s="4">
        <f t="shared" si="85"/>
        <v>66.929133858267718</v>
      </c>
      <c r="U757" s="4">
        <v>58</v>
      </c>
      <c r="V757" s="4">
        <f t="shared" si="86"/>
        <v>127.86811206722898</v>
      </c>
      <c r="W757">
        <v>0</v>
      </c>
      <c r="X757" t="s">
        <v>34</v>
      </c>
      <c r="Y757" s="1" t="s">
        <v>56</v>
      </c>
      <c r="Z757" s="5">
        <v>40.5</v>
      </c>
      <c r="AA757">
        <v>48</v>
      </c>
      <c r="AB757">
        <v>80</v>
      </c>
      <c r="AC757" s="5">
        <f t="shared" si="89"/>
        <v>31.496062992125985</v>
      </c>
      <c r="AD757">
        <v>76</v>
      </c>
      <c r="AE757" s="5">
        <f t="shared" si="90"/>
        <v>29.921259842519685</v>
      </c>
    </row>
    <row r="758" spans="1:34" x14ac:dyDescent="0.2">
      <c r="A758">
        <v>4756</v>
      </c>
      <c r="B758" t="s">
        <v>23</v>
      </c>
      <c r="C758" t="s">
        <v>137</v>
      </c>
      <c r="D758" s="2">
        <v>37204</v>
      </c>
      <c r="E758" s="3">
        <v>0.63444444444444448</v>
      </c>
      <c r="F758" t="s">
        <v>25</v>
      </c>
      <c r="G758" s="2">
        <v>28303</v>
      </c>
      <c r="H758" s="5">
        <f t="shared" si="87"/>
        <v>24.369609856262834</v>
      </c>
      <c r="I758" t="s">
        <v>66</v>
      </c>
      <c r="J758" t="s">
        <v>60</v>
      </c>
      <c r="K758" t="s">
        <v>54</v>
      </c>
      <c r="L758">
        <v>0</v>
      </c>
      <c r="M758" s="1" t="s">
        <v>43</v>
      </c>
      <c r="N758" t="s">
        <v>56</v>
      </c>
      <c r="P758" t="s">
        <v>56</v>
      </c>
      <c r="Q758" t="s">
        <v>44</v>
      </c>
      <c r="R758" t="s">
        <v>33</v>
      </c>
      <c r="S758" s="4">
        <v>163</v>
      </c>
      <c r="T758" s="4">
        <f t="shared" si="85"/>
        <v>64.173228346456696</v>
      </c>
      <c r="U758" s="4">
        <v>58</v>
      </c>
      <c r="V758" s="4">
        <f t="shared" si="86"/>
        <v>127.86811206722898</v>
      </c>
      <c r="W758">
        <v>0</v>
      </c>
      <c r="X758" t="s">
        <v>39</v>
      </c>
      <c r="Y758" s="1" t="s">
        <v>96</v>
      </c>
      <c r="Z758" s="5">
        <v>37.5</v>
      </c>
      <c r="AC758" s="5" t="str">
        <f t="shared" si="89"/>
        <v/>
      </c>
      <c r="AE758" s="5" t="str">
        <f t="shared" si="90"/>
        <v/>
      </c>
      <c r="AF758" t="s">
        <v>52</v>
      </c>
      <c r="AG758">
        <v>42</v>
      </c>
      <c r="AH758" t="s">
        <v>173</v>
      </c>
    </row>
    <row r="759" spans="1:34" x14ac:dyDescent="0.2">
      <c r="A759">
        <v>4757</v>
      </c>
      <c r="B759" t="s">
        <v>23</v>
      </c>
      <c r="C759" t="s">
        <v>137</v>
      </c>
      <c r="D759" s="2">
        <v>37204</v>
      </c>
      <c r="E759" s="3">
        <v>0.65043981481481483</v>
      </c>
      <c r="F759" t="s">
        <v>25</v>
      </c>
      <c r="G759" s="2">
        <v>29869</v>
      </c>
      <c r="H759" s="5">
        <f t="shared" si="87"/>
        <v>20.082135523613964</v>
      </c>
      <c r="I759" t="s">
        <v>26</v>
      </c>
      <c r="J759" t="s">
        <v>41</v>
      </c>
      <c r="K759" t="s">
        <v>54</v>
      </c>
      <c r="L759">
        <v>0</v>
      </c>
      <c r="M759" s="1" t="s">
        <v>29</v>
      </c>
      <c r="N759" t="s">
        <v>56</v>
      </c>
      <c r="P759" t="s">
        <v>56</v>
      </c>
      <c r="Q759" t="s">
        <v>44</v>
      </c>
      <c r="R759" t="s">
        <v>33</v>
      </c>
      <c r="S759" s="4">
        <v>160</v>
      </c>
      <c r="T759" s="4">
        <f t="shared" si="85"/>
        <v>62.99212598425197</v>
      </c>
      <c r="U759" s="4">
        <v>52</v>
      </c>
      <c r="V759" s="4">
        <f t="shared" si="86"/>
        <v>114.64037633613634</v>
      </c>
      <c r="W759">
        <v>0</v>
      </c>
      <c r="X759" t="s">
        <v>39</v>
      </c>
      <c r="Y759" s="1" t="s">
        <v>56</v>
      </c>
      <c r="Z759" s="5">
        <v>37</v>
      </c>
      <c r="AC759" s="5" t="str">
        <f t="shared" si="89"/>
        <v/>
      </c>
      <c r="AE759" s="5" t="str">
        <f t="shared" si="90"/>
        <v/>
      </c>
      <c r="AF759" t="s">
        <v>52</v>
      </c>
      <c r="AG759">
        <v>42</v>
      </c>
      <c r="AH759" t="s">
        <v>177</v>
      </c>
    </row>
    <row r="760" spans="1:34" x14ac:dyDescent="0.2">
      <c r="A760">
        <v>4758</v>
      </c>
      <c r="B760" t="s">
        <v>23</v>
      </c>
      <c r="C760" t="s">
        <v>137</v>
      </c>
      <c r="D760" s="2">
        <v>37204</v>
      </c>
      <c r="E760" s="3">
        <v>0.67194444444444434</v>
      </c>
      <c r="F760" t="s">
        <v>25</v>
      </c>
      <c r="G760" s="2">
        <v>28617</v>
      </c>
      <c r="H760" s="5">
        <f t="shared" si="87"/>
        <v>23.509924709103355</v>
      </c>
      <c r="I760" t="s">
        <v>26</v>
      </c>
      <c r="J760" t="s">
        <v>41</v>
      </c>
      <c r="K760" t="s">
        <v>42</v>
      </c>
      <c r="L760">
        <v>0</v>
      </c>
      <c r="M760" s="1" t="s">
        <v>70</v>
      </c>
      <c r="N760" t="s">
        <v>56</v>
      </c>
      <c r="P760" t="s">
        <v>56</v>
      </c>
      <c r="Q760" t="s">
        <v>44</v>
      </c>
      <c r="R760" t="s">
        <v>33</v>
      </c>
      <c r="S760" s="4">
        <v>160</v>
      </c>
      <c r="T760" s="4">
        <f t="shared" si="85"/>
        <v>62.99212598425197</v>
      </c>
      <c r="U760" s="4">
        <v>50</v>
      </c>
      <c r="V760" s="4">
        <f t="shared" si="86"/>
        <v>110.23113109243879</v>
      </c>
      <c r="W760">
        <v>0</v>
      </c>
      <c r="X760" t="s">
        <v>39</v>
      </c>
      <c r="Y760" s="1" t="s">
        <v>35</v>
      </c>
      <c r="Z760" s="5">
        <v>37</v>
      </c>
      <c r="AC760" s="5" t="str">
        <f t="shared" ref="AC760:AC789" si="91">IF(ISNUMBER(AB760),CONVERT(AB760,"cm","in"),IF(ISBLANK(AB760),"",AB760))</f>
        <v/>
      </c>
      <c r="AE760" s="5" t="str">
        <f t="shared" si="90"/>
        <v/>
      </c>
      <c r="AF760" t="s">
        <v>58</v>
      </c>
      <c r="AG760">
        <v>42</v>
      </c>
      <c r="AH760">
        <v>32</v>
      </c>
    </row>
    <row r="761" spans="1:34" x14ac:dyDescent="0.2">
      <c r="A761">
        <v>4759</v>
      </c>
      <c r="B761" t="s">
        <v>23</v>
      </c>
      <c r="C761" t="s">
        <v>137</v>
      </c>
      <c r="D761" s="2">
        <v>37204</v>
      </c>
      <c r="E761" s="3">
        <v>0.67439814814814814</v>
      </c>
      <c r="F761" t="s">
        <v>25</v>
      </c>
      <c r="G761" s="2">
        <v>25976</v>
      </c>
      <c r="H761" s="5">
        <f t="shared" si="87"/>
        <v>30.740588637919235</v>
      </c>
      <c r="I761" t="s">
        <v>66</v>
      </c>
      <c r="J761" t="s">
        <v>60</v>
      </c>
      <c r="K761" t="s">
        <v>54</v>
      </c>
      <c r="L761">
        <v>0</v>
      </c>
      <c r="M761" s="1" t="s">
        <v>70</v>
      </c>
      <c r="N761" t="s">
        <v>56</v>
      </c>
      <c r="P761" t="s">
        <v>56</v>
      </c>
      <c r="Q761" t="s">
        <v>44</v>
      </c>
      <c r="R761" t="s">
        <v>33</v>
      </c>
      <c r="S761" s="4">
        <v>155</v>
      </c>
      <c r="T761" s="4">
        <f t="shared" si="85"/>
        <v>61.023622047244096</v>
      </c>
      <c r="U761" s="4">
        <v>52</v>
      </c>
      <c r="V761" s="4">
        <f t="shared" si="86"/>
        <v>114.64037633613634</v>
      </c>
      <c r="W761">
        <v>0</v>
      </c>
      <c r="X761" t="s">
        <v>39</v>
      </c>
      <c r="Y761" s="1" t="s">
        <v>36</v>
      </c>
      <c r="Z761" s="5">
        <v>37</v>
      </c>
      <c r="AC761" s="5" t="str">
        <f t="shared" si="91"/>
        <v/>
      </c>
      <c r="AE761" s="5" t="str">
        <f t="shared" si="90"/>
        <v/>
      </c>
      <c r="AF761" t="s">
        <v>58</v>
      </c>
      <c r="AG761">
        <v>42</v>
      </c>
      <c r="AH761">
        <v>34</v>
      </c>
    </row>
    <row r="762" spans="1:34" x14ac:dyDescent="0.2">
      <c r="A762">
        <v>4760</v>
      </c>
      <c r="B762" t="s">
        <v>23</v>
      </c>
      <c r="C762" t="s">
        <v>137</v>
      </c>
      <c r="D762" s="2">
        <v>37204</v>
      </c>
      <c r="E762" s="3">
        <v>0.6884837962962963</v>
      </c>
      <c r="F762" t="s">
        <v>25</v>
      </c>
      <c r="G762" s="2">
        <v>27039</v>
      </c>
      <c r="H762" s="5">
        <f t="shared" si="87"/>
        <v>27.83025325119781</v>
      </c>
      <c r="I762" t="s">
        <v>66</v>
      </c>
      <c r="J762" t="s">
        <v>60</v>
      </c>
      <c r="K762" t="s">
        <v>54</v>
      </c>
      <c r="L762">
        <v>0</v>
      </c>
      <c r="M762" s="1" t="s">
        <v>70</v>
      </c>
      <c r="N762" t="s">
        <v>56</v>
      </c>
      <c r="P762" t="s">
        <v>56</v>
      </c>
      <c r="Q762" t="s">
        <v>44</v>
      </c>
      <c r="R762" t="s">
        <v>33</v>
      </c>
      <c r="S762" s="4">
        <v>170</v>
      </c>
      <c r="T762" s="4">
        <f t="shared" si="85"/>
        <v>66.929133858267718</v>
      </c>
      <c r="U762" s="4">
        <v>65</v>
      </c>
      <c r="V762" s="4">
        <f t="shared" si="86"/>
        <v>143.3004704201704</v>
      </c>
      <c r="W762">
        <v>0</v>
      </c>
      <c r="X762" t="s">
        <v>39</v>
      </c>
      <c r="Y762" s="1" t="s">
        <v>36</v>
      </c>
      <c r="Z762" s="5">
        <v>38</v>
      </c>
      <c r="AC762" s="5" t="str">
        <f t="shared" si="91"/>
        <v/>
      </c>
      <c r="AE762" s="5" t="str">
        <f t="shared" si="90"/>
        <v/>
      </c>
      <c r="AF762" t="s">
        <v>45</v>
      </c>
      <c r="AG762">
        <v>46</v>
      </c>
      <c r="AH762">
        <v>38</v>
      </c>
    </row>
    <row r="763" spans="1:34" x14ac:dyDescent="0.2">
      <c r="A763">
        <v>4761</v>
      </c>
      <c r="B763" t="s">
        <v>23</v>
      </c>
      <c r="C763" t="s">
        <v>137</v>
      </c>
      <c r="D763" s="2">
        <v>37204</v>
      </c>
      <c r="E763" s="3">
        <v>0.70574074074074078</v>
      </c>
      <c r="F763" t="s">
        <v>25</v>
      </c>
      <c r="G763" s="2">
        <v>26439</v>
      </c>
      <c r="H763" s="5">
        <f t="shared" si="87"/>
        <v>29.472963723477072</v>
      </c>
      <c r="I763" t="s">
        <v>26</v>
      </c>
      <c r="J763" t="s">
        <v>41</v>
      </c>
      <c r="K763" t="s">
        <v>42</v>
      </c>
      <c r="L763">
        <v>0</v>
      </c>
      <c r="M763" s="1" t="s">
        <v>70</v>
      </c>
      <c r="N763" t="s">
        <v>56</v>
      </c>
      <c r="P763" t="s">
        <v>56</v>
      </c>
      <c r="Q763" t="s">
        <v>44</v>
      </c>
      <c r="R763" t="s">
        <v>33</v>
      </c>
      <c r="S763" s="4">
        <v>158</v>
      </c>
      <c r="T763" s="4">
        <f t="shared" si="85"/>
        <v>62.204724409448822</v>
      </c>
      <c r="U763" s="4">
        <v>50</v>
      </c>
      <c r="V763" s="4">
        <f t="shared" si="86"/>
        <v>110.23113109243879</v>
      </c>
      <c r="W763">
        <v>0</v>
      </c>
      <c r="X763" t="s">
        <v>39</v>
      </c>
      <c r="Y763" s="1" t="s">
        <v>35</v>
      </c>
      <c r="Z763" s="5">
        <v>37</v>
      </c>
      <c r="AC763" s="5" t="str">
        <f t="shared" si="91"/>
        <v/>
      </c>
      <c r="AE763" s="5" t="str">
        <f t="shared" si="90"/>
        <v/>
      </c>
      <c r="AF763" t="s">
        <v>58</v>
      </c>
      <c r="AG763">
        <v>42</v>
      </c>
      <c r="AH763" t="s">
        <v>193</v>
      </c>
    </row>
    <row r="764" spans="1:34" x14ac:dyDescent="0.2">
      <c r="A764">
        <v>4762</v>
      </c>
      <c r="B764" t="s">
        <v>23</v>
      </c>
      <c r="C764" t="s">
        <v>137</v>
      </c>
      <c r="D764" s="2">
        <v>37204</v>
      </c>
      <c r="E764" s="3">
        <v>0.71228009259259262</v>
      </c>
      <c r="F764" t="s">
        <v>25</v>
      </c>
      <c r="G764" s="2">
        <v>21988</v>
      </c>
      <c r="H764" s="5">
        <f t="shared" si="87"/>
        <v>41.659137577002056</v>
      </c>
      <c r="I764" t="s">
        <v>26</v>
      </c>
      <c r="J764" t="s">
        <v>60</v>
      </c>
      <c r="K764" t="s">
        <v>78</v>
      </c>
      <c r="L764">
        <v>1</v>
      </c>
      <c r="M764" s="1" t="s">
        <v>29</v>
      </c>
      <c r="N764" t="s">
        <v>71</v>
      </c>
      <c r="O764">
        <v>2000</v>
      </c>
      <c r="P764" t="s">
        <v>38</v>
      </c>
      <c r="Q764" t="s">
        <v>32</v>
      </c>
      <c r="R764" t="s">
        <v>33</v>
      </c>
      <c r="S764" s="4">
        <v>172</v>
      </c>
      <c r="T764" s="4">
        <f t="shared" si="85"/>
        <v>67.716535433070874</v>
      </c>
      <c r="U764" s="4">
        <v>77</v>
      </c>
      <c r="V764" s="4">
        <f t="shared" si="86"/>
        <v>169.75594188235573</v>
      </c>
      <c r="W764">
        <v>0</v>
      </c>
      <c r="X764" t="s">
        <v>34</v>
      </c>
      <c r="Y764" s="1" t="s">
        <v>35</v>
      </c>
      <c r="Z764" s="5">
        <v>41.5</v>
      </c>
      <c r="AA764">
        <v>52</v>
      </c>
      <c r="AB764">
        <v>95</v>
      </c>
      <c r="AC764" s="5">
        <f t="shared" si="91"/>
        <v>37.401574803149607</v>
      </c>
      <c r="AD764">
        <v>78.5</v>
      </c>
      <c r="AE764" s="5">
        <f t="shared" si="90"/>
        <v>30.905511811023622</v>
      </c>
    </row>
    <row r="765" spans="1:34" x14ac:dyDescent="0.2">
      <c r="A765">
        <v>4763</v>
      </c>
      <c r="B765" t="s">
        <v>23</v>
      </c>
      <c r="C765" t="s">
        <v>137</v>
      </c>
      <c r="D765" s="2">
        <v>37207</v>
      </c>
      <c r="E765" s="3">
        <v>0.46490740740740738</v>
      </c>
      <c r="F765" t="s">
        <v>25</v>
      </c>
      <c r="G765" s="2">
        <v>29015</v>
      </c>
      <c r="H765" s="5">
        <f t="shared" si="87"/>
        <v>22.428473648186174</v>
      </c>
      <c r="I765" t="s">
        <v>26</v>
      </c>
      <c r="J765" t="s">
        <v>41</v>
      </c>
      <c r="K765" t="s">
        <v>42</v>
      </c>
      <c r="L765">
        <v>0</v>
      </c>
      <c r="M765" s="1" t="s">
        <v>70</v>
      </c>
      <c r="N765" t="s">
        <v>56</v>
      </c>
      <c r="P765" t="s">
        <v>56</v>
      </c>
      <c r="Q765" t="s">
        <v>44</v>
      </c>
      <c r="R765" t="s">
        <v>33</v>
      </c>
      <c r="S765" s="4">
        <v>174</v>
      </c>
      <c r="T765" s="4">
        <f t="shared" si="85"/>
        <v>68.503937007874015</v>
      </c>
      <c r="U765" s="4">
        <v>68</v>
      </c>
      <c r="V765" s="4">
        <f t="shared" si="86"/>
        <v>149.91433828571672</v>
      </c>
      <c r="W765">
        <v>0</v>
      </c>
      <c r="X765" t="s">
        <v>39</v>
      </c>
      <c r="Y765" s="1" t="s">
        <v>56</v>
      </c>
      <c r="Z765" s="5">
        <v>40</v>
      </c>
      <c r="AC765" s="5" t="str">
        <f t="shared" si="91"/>
        <v/>
      </c>
      <c r="AE765" s="5" t="str">
        <f t="shared" si="90"/>
        <v/>
      </c>
      <c r="AF765" t="s">
        <v>45</v>
      </c>
      <c r="AG765">
        <v>46</v>
      </c>
      <c r="AH765">
        <v>34</v>
      </c>
    </row>
    <row r="766" spans="1:34" x14ac:dyDescent="0.2">
      <c r="A766">
        <v>4764</v>
      </c>
      <c r="B766" t="s">
        <v>23</v>
      </c>
      <c r="C766" t="s">
        <v>137</v>
      </c>
      <c r="D766" s="2">
        <v>37207</v>
      </c>
      <c r="E766" s="3">
        <v>0.48452546296296295</v>
      </c>
      <c r="F766" t="s">
        <v>25</v>
      </c>
      <c r="G766" s="2">
        <v>29996</v>
      </c>
      <c r="H766" s="5">
        <f t="shared" si="87"/>
        <v>19.742642026009584</v>
      </c>
      <c r="I766" t="s">
        <v>26</v>
      </c>
      <c r="J766" t="s">
        <v>60</v>
      </c>
      <c r="K766" t="s">
        <v>54</v>
      </c>
      <c r="L766">
        <v>0</v>
      </c>
      <c r="M766" s="1" t="s">
        <v>43</v>
      </c>
      <c r="N766" t="s">
        <v>56</v>
      </c>
      <c r="P766" t="s">
        <v>56</v>
      </c>
      <c r="Q766" t="s">
        <v>44</v>
      </c>
      <c r="R766" t="s">
        <v>33</v>
      </c>
      <c r="S766" s="4">
        <v>159</v>
      </c>
      <c r="T766" s="4">
        <f t="shared" si="85"/>
        <v>62.598425196850393</v>
      </c>
      <c r="U766" s="4">
        <v>75</v>
      </c>
      <c r="V766" s="4">
        <f t="shared" si="86"/>
        <v>165.34669663865816</v>
      </c>
      <c r="W766">
        <v>0</v>
      </c>
      <c r="X766" t="s">
        <v>39</v>
      </c>
      <c r="Y766" s="1" t="s">
        <v>56</v>
      </c>
      <c r="Z766" s="5">
        <v>39.5</v>
      </c>
      <c r="AC766" s="5" t="str">
        <f t="shared" si="91"/>
        <v/>
      </c>
      <c r="AE766" s="5" t="str">
        <f t="shared" si="90"/>
        <v/>
      </c>
      <c r="AF766" t="s">
        <v>45</v>
      </c>
      <c r="AG766">
        <v>48</v>
      </c>
      <c r="AH766" t="s">
        <v>182</v>
      </c>
    </row>
    <row r="767" spans="1:34" x14ac:dyDescent="0.2">
      <c r="A767">
        <v>4765</v>
      </c>
      <c r="B767" t="s">
        <v>23</v>
      </c>
      <c r="C767" t="s">
        <v>137</v>
      </c>
      <c r="D767" s="2">
        <v>37207</v>
      </c>
      <c r="E767" s="3">
        <v>0.59054398148148146</v>
      </c>
      <c r="F767" t="s">
        <v>25</v>
      </c>
      <c r="G767" s="2">
        <v>27328</v>
      </c>
      <c r="H767" s="5">
        <f t="shared" si="87"/>
        <v>27.04722792607803</v>
      </c>
      <c r="I767" t="s">
        <v>26</v>
      </c>
      <c r="J767" t="s">
        <v>47</v>
      </c>
      <c r="K767" t="s">
        <v>63</v>
      </c>
      <c r="L767">
        <v>0</v>
      </c>
      <c r="M767" s="1" t="s">
        <v>70</v>
      </c>
      <c r="N767" t="s">
        <v>30</v>
      </c>
      <c r="O767">
        <v>1997</v>
      </c>
      <c r="P767" t="s">
        <v>38</v>
      </c>
      <c r="Q767" t="s">
        <v>32</v>
      </c>
      <c r="R767" t="s">
        <v>33</v>
      </c>
      <c r="S767" s="4">
        <v>181</v>
      </c>
      <c r="T767" s="4">
        <f t="shared" si="85"/>
        <v>71.259842519685037</v>
      </c>
      <c r="U767" s="4">
        <v>70</v>
      </c>
      <c r="V767" s="4">
        <f t="shared" si="86"/>
        <v>154.32358352941429</v>
      </c>
      <c r="W767">
        <v>0</v>
      </c>
      <c r="X767" t="s">
        <v>39</v>
      </c>
      <c r="Y767" s="1" t="s">
        <v>56</v>
      </c>
      <c r="Z767" s="5">
        <v>42</v>
      </c>
      <c r="AA767">
        <v>50</v>
      </c>
      <c r="AB767">
        <v>90</v>
      </c>
      <c r="AC767" s="5">
        <f t="shared" si="91"/>
        <v>35.433070866141733</v>
      </c>
      <c r="AD767">
        <v>86</v>
      </c>
      <c r="AE767" s="5">
        <f t="shared" si="90"/>
        <v>33.858267716535437</v>
      </c>
    </row>
    <row r="768" spans="1:34" x14ac:dyDescent="0.2">
      <c r="A768">
        <v>4766</v>
      </c>
      <c r="B768" t="s">
        <v>23</v>
      </c>
      <c r="C768" t="s">
        <v>137</v>
      </c>
      <c r="D768" s="2">
        <v>37207</v>
      </c>
      <c r="E768" s="3">
        <v>0.60810185185185184</v>
      </c>
      <c r="F768" t="s">
        <v>25</v>
      </c>
      <c r="G768" s="2">
        <v>28619</v>
      </c>
      <c r="H768" s="5">
        <f t="shared" si="87"/>
        <v>23.512662559890487</v>
      </c>
      <c r="I768" t="s">
        <v>26</v>
      </c>
      <c r="J768" t="s">
        <v>130</v>
      </c>
      <c r="K768" t="s">
        <v>42</v>
      </c>
      <c r="L768">
        <v>0</v>
      </c>
      <c r="M768" s="1" t="s">
        <v>29</v>
      </c>
      <c r="N768" t="s">
        <v>56</v>
      </c>
      <c r="P768" t="s">
        <v>56</v>
      </c>
      <c r="Q768" t="s">
        <v>44</v>
      </c>
      <c r="R768" t="s">
        <v>33</v>
      </c>
      <c r="S768" s="4">
        <v>157</v>
      </c>
      <c r="T768" s="4">
        <f t="shared" si="85"/>
        <v>61.811023622047244</v>
      </c>
      <c r="U768" s="4">
        <v>57</v>
      </c>
      <c r="V768" s="4">
        <f t="shared" si="86"/>
        <v>125.66348944538022</v>
      </c>
      <c r="W768">
        <v>0</v>
      </c>
      <c r="X768" t="s">
        <v>39</v>
      </c>
      <c r="Y768" s="1" t="s">
        <v>92</v>
      </c>
      <c r="Z768" s="5">
        <v>36</v>
      </c>
      <c r="AC768" s="5" t="str">
        <f t="shared" si="91"/>
        <v/>
      </c>
      <c r="AE768" s="5" t="str">
        <f t="shared" si="90"/>
        <v/>
      </c>
      <c r="AF768" t="s">
        <v>58</v>
      </c>
      <c r="AG768">
        <v>42</v>
      </c>
      <c r="AH768" t="s">
        <v>176</v>
      </c>
    </row>
    <row r="769" spans="1:34" x14ac:dyDescent="0.2">
      <c r="A769">
        <v>4767</v>
      </c>
      <c r="B769" t="s">
        <v>23</v>
      </c>
      <c r="C769" t="s">
        <v>137</v>
      </c>
      <c r="D769" s="2">
        <v>37208</v>
      </c>
      <c r="E769" s="3">
        <v>0.46210648148148148</v>
      </c>
      <c r="F769" t="s">
        <v>25</v>
      </c>
      <c r="G769" s="2">
        <v>29889</v>
      </c>
      <c r="H769" s="5">
        <f t="shared" si="87"/>
        <v>20.038329911019851</v>
      </c>
      <c r="I769" t="s">
        <v>26</v>
      </c>
      <c r="J769" t="s">
        <v>41</v>
      </c>
      <c r="K769" t="s">
        <v>42</v>
      </c>
      <c r="L769">
        <v>0</v>
      </c>
      <c r="M769" s="1" t="s">
        <v>48</v>
      </c>
      <c r="N769" t="s">
        <v>56</v>
      </c>
      <c r="P769" t="s">
        <v>56</v>
      </c>
      <c r="Q769" t="s">
        <v>32</v>
      </c>
      <c r="R769" t="s">
        <v>33</v>
      </c>
      <c r="S769" s="4">
        <v>171</v>
      </c>
      <c r="T769" s="4">
        <f t="shared" si="85"/>
        <v>67.322834645669289</v>
      </c>
      <c r="U769" s="4">
        <v>80</v>
      </c>
      <c r="V769" s="4">
        <f t="shared" si="86"/>
        <v>176.36980974790205</v>
      </c>
      <c r="W769">
        <v>0</v>
      </c>
      <c r="X769" t="s">
        <v>39</v>
      </c>
      <c r="Y769" s="1" t="s">
        <v>92</v>
      </c>
      <c r="Z769" s="5">
        <v>43</v>
      </c>
      <c r="AA769" t="s">
        <v>36</v>
      </c>
      <c r="AB769">
        <v>95</v>
      </c>
      <c r="AC769" s="5">
        <f t="shared" si="91"/>
        <v>37.401574803149607</v>
      </c>
      <c r="AD769">
        <v>73.5</v>
      </c>
      <c r="AE769" s="5">
        <f t="shared" si="90"/>
        <v>28.937007874015748</v>
      </c>
    </row>
    <row r="770" spans="1:34" x14ac:dyDescent="0.2">
      <c r="A770">
        <v>4768</v>
      </c>
      <c r="B770" t="s">
        <v>23</v>
      </c>
      <c r="C770" t="s">
        <v>137</v>
      </c>
      <c r="D770" s="2">
        <v>37208</v>
      </c>
      <c r="E770" s="3">
        <v>0.51150462962962961</v>
      </c>
      <c r="F770" t="s">
        <v>25</v>
      </c>
      <c r="G770" s="2">
        <v>26161</v>
      </c>
      <c r="H770" s="5">
        <f t="shared" si="87"/>
        <v>30.245037645448324</v>
      </c>
      <c r="I770" t="s">
        <v>26</v>
      </c>
      <c r="J770" t="s">
        <v>41</v>
      </c>
      <c r="K770" t="s">
        <v>42</v>
      </c>
      <c r="L770">
        <v>0</v>
      </c>
      <c r="M770" s="1" t="s">
        <v>43</v>
      </c>
      <c r="N770" t="s">
        <v>84</v>
      </c>
      <c r="O770">
        <v>1996</v>
      </c>
      <c r="P770" t="s">
        <v>38</v>
      </c>
      <c r="Q770" t="s">
        <v>32</v>
      </c>
      <c r="R770" t="s">
        <v>33</v>
      </c>
      <c r="S770" s="4">
        <v>183</v>
      </c>
      <c r="T770" s="4">
        <f t="shared" ref="T770:T802" si="92">IF(ISBLANK(S770),"",CONVERT(S770,"cm","in"))</f>
        <v>72.047244094488192</v>
      </c>
      <c r="U770" s="4">
        <v>76</v>
      </c>
      <c r="V770" s="4">
        <f t="shared" ref="V770:V802" si="93">IF(ISBLANK(U770),"",CONVERT(U770,"kg","lbm"))</f>
        <v>167.55131926050694</v>
      </c>
      <c r="W770">
        <v>0</v>
      </c>
      <c r="X770" t="s">
        <v>39</v>
      </c>
      <c r="Y770" s="1" t="s">
        <v>36</v>
      </c>
      <c r="Z770" s="5">
        <v>42</v>
      </c>
      <c r="AA770">
        <v>54</v>
      </c>
      <c r="AB770">
        <v>85</v>
      </c>
      <c r="AC770" s="5">
        <f t="shared" si="91"/>
        <v>33.464566929133859</v>
      </c>
      <c r="AD770">
        <v>86</v>
      </c>
      <c r="AE770" s="5">
        <f t="shared" si="90"/>
        <v>33.858267716535437</v>
      </c>
    </row>
    <row r="771" spans="1:34" x14ac:dyDescent="0.2">
      <c r="A771">
        <v>4769</v>
      </c>
      <c r="B771" t="s">
        <v>23</v>
      </c>
      <c r="C771" t="s">
        <v>137</v>
      </c>
      <c r="D771" s="2">
        <v>37208</v>
      </c>
      <c r="E771" s="3">
        <v>0.61305555555555558</v>
      </c>
      <c r="F771" t="s">
        <v>25</v>
      </c>
      <c r="G771" s="2">
        <v>27737</v>
      </c>
      <c r="H771" s="5">
        <f t="shared" si="87"/>
        <v>25.930184804928132</v>
      </c>
      <c r="I771" t="s">
        <v>26</v>
      </c>
      <c r="J771" t="s">
        <v>109</v>
      </c>
      <c r="K771" t="s">
        <v>63</v>
      </c>
      <c r="L771">
        <v>0</v>
      </c>
      <c r="M771" s="1" t="s">
        <v>55</v>
      </c>
      <c r="N771" t="s">
        <v>30</v>
      </c>
      <c r="O771">
        <v>1999</v>
      </c>
      <c r="P771" t="s">
        <v>85</v>
      </c>
      <c r="Q771" t="s">
        <v>32</v>
      </c>
      <c r="R771" t="s">
        <v>33</v>
      </c>
      <c r="S771" s="4">
        <v>176</v>
      </c>
      <c r="T771" s="4">
        <f t="shared" si="92"/>
        <v>69.29133858267717</v>
      </c>
      <c r="U771" s="4">
        <v>65</v>
      </c>
      <c r="V771" s="4">
        <f t="shared" si="93"/>
        <v>143.3004704201704</v>
      </c>
      <c r="W771">
        <v>0</v>
      </c>
      <c r="X771" t="s">
        <v>39</v>
      </c>
      <c r="Y771" s="1" t="s">
        <v>56</v>
      </c>
      <c r="Z771" s="5">
        <v>41.5</v>
      </c>
      <c r="AA771">
        <v>48</v>
      </c>
      <c r="AB771">
        <v>80</v>
      </c>
      <c r="AC771" s="5">
        <f t="shared" si="91"/>
        <v>31.496062992125985</v>
      </c>
      <c r="AD771">
        <v>78.5</v>
      </c>
      <c r="AE771" s="5">
        <f t="shared" si="90"/>
        <v>30.905511811023622</v>
      </c>
    </row>
    <row r="772" spans="1:34" x14ac:dyDescent="0.2">
      <c r="A772">
        <v>4770</v>
      </c>
      <c r="B772" t="s">
        <v>23</v>
      </c>
      <c r="C772" t="s">
        <v>137</v>
      </c>
      <c r="D772" s="2">
        <v>37208</v>
      </c>
      <c r="E772" s="3">
        <v>0.61936342592592586</v>
      </c>
      <c r="F772" t="s">
        <v>25</v>
      </c>
      <c r="G772" s="2">
        <v>28127</v>
      </c>
      <c r="H772" s="5">
        <f t="shared" ref="H772:H802" si="94">IF(ISBLANK(G772),"",(D772-G772)/365.25)</f>
        <v>24.862422997946613</v>
      </c>
      <c r="I772" t="s">
        <v>26</v>
      </c>
      <c r="J772" t="s">
        <v>41</v>
      </c>
      <c r="K772" t="s">
        <v>54</v>
      </c>
      <c r="L772">
        <v>0</v>
      </c>
      <c r="M772" s="1" t="s">
        <v>43</v>
      </c>
      <c r="N772" t="s">
        <v>79</v>
      </c>
      <c r="O772">
        <v>1991</v>
      </c>
      <c r="P772" t="s">
        <v>38</v>
      </c>
      <c r="Q772" t="s">
        <v>44</v>
      </c>
      <c r="R772" t="s">
        <v>33</v>
      </c>
      <c r="S772" s="4">
        <v>173</v>
      </c>
      <c r="T772" s="4">
        <f t="shared" si="92"/>
        <v>68.110236220472444</v>
      </c>
      <c r="U772" s="4">
        <v>60</v>
      </c>
      <c r="V772" s="4">
        <f t="shared" si="93"/>
        <v>132.27735731092653</v>
      </c>
      <c r="W772">
        <v>0</v>
      </c>
      <c r="X772" t="s">
        <v>39</v>
      </c>
      <c r="Y772" s="1" t="s">
        <v>36</v>
      </c>
      <c r="Z772" s="5">
        <v>36</v>
      </c>
      <c r="AC772" s="5" t="str">
        <f t="shared" si="91"/>
        <v/>
      </c>
      <c r="AE772" s="5" t="str">
        <f t="shared" si="90"/>
        <v/>
      </c>
      <c r="AF772" t="s">
        <v>52</v>
      </c>
      <c r="AG772">
        <v>44</v>
      </c>
      <c r="AH772" t="s">
        <v>174</v>
      </c>
    </row>
    <row r="773" spans="1:34" x14ac:dyDescent="0.2">
      <c r="A773">
        <v>4771</v>
      </c>
      <c r="B773" t="s">
        <v>23</v>
      </c>
      <c r="C773" t="s">
        <v>137</v>
      </c>
      <c r="D773" s="2">
        <v>37209</v>
      </c>
      <c r="E773" s="3">
        <v>0.4370486111111111</v>
      </c>
      <c r="F773" t="s">
        <v>25</v>
      </c>
      <c r="G773" s="2">
        <v>24076</v>
      </c>
      <c r="H773" s="5">
        <f t="shared" si="94"/>
        <v>35.956194387405887</v>
      </c>
      <c r="I773" t="s">
        <v>26</v>
      </c>
      <c r="J773" t="s">
        <v>151</v>
      </c>
      <c r="K773" t="s">
        <v>63</v>
      </c>
      <c r="L773">
        <v>1</v>
      </c>
      <c r="M773" s="1" t="s">
        <v>29</v>
      </c>
      <c r="N773" t="s">
        <v>56</v>
      </c>
      <c r="P773" t="s">
        <v>56</v>
      </c>
      <c r="Q773" t="s">
        <v>44</v>
      </c>
      <c r="R773" t="s">
        <v>33</v>
      </c>
      <c r="S773" s="4">
        <v>179</v>
      </c>
      <c r="T773" s="4">
        <f t="shared" si="92"/>
        <v>70.472440944881896</v>
      </c>
      <c r="U773" s="4">
        <v>69</v>
      </c>
      <c r="V773" s="4">
        <f t="shared" si="93"/>
        <v>152.11896090756551</v>
      </c>
      <c r="W773">
        <v>0</v>
      </c>
      <c r="X773" t="s">
        <v>34</v>
      </c>
      <c r="Y773" s="1" t="s">
        <v>36</v>
      </c>
      <c r="Z773" s="5">
        <v>41</v>
      </c>
      <c r="AC773" s="5" t="str">
        <f t="shared" si="91"/>
        <v/>
      </c>
      <c r="AE773" s="5" t="str">
        <f t="shared" si="90"/>
        <v/>
      </c>
      <c r="AF773" t="s">
        <v>45</v>
      </c>
      <c r="AG773">
        <v>46</v>
      </c>
      <c r="AH773" t="s">
        <v>183</v>
      </c>
    </row>
    <row r="774" spans="1:34" x14ac:dyDescent="0.2">
      <c r="A774">
        <v>4772</v>
      </c>
      <c r="B774" t="s">
        <v>23</v>
      </c>
      <c r="C774" t="s">
        <v>137</v>
      </c>
      <c r="D774" s="2">
        <v>37209</v>
      </c>
      <c r="E774" s="3">
        <v>0.49685185185185188</v>
      </c>
      <c r="F774" t="s">
        <v>25</v>
      </c>
      <c r="G774" s="2">
        <v>20869</v>
      </c>
      <c r="H774" s="5">
        <f t="shared" si="94"/>
        <v>44.736481861738532</v>
      </c>
      <c r="I774" t="s">
        <v>99</v>
      </c>
      <c r="J774" t="s">
        <v>47</v>
      </c>
      <c r="K774" t="s">
        <v>54</v>
      </c>
      <c r="L774">
        <v>1</v>
      </c>
      <c r="M774" s="1" t="s">
        <v>29</v>
      </c>
      <c r="N774" t="s">
        <v>37</v>
      </c>
      <c r="O774">
        <v>2000</v>
      </c>
      <c r="P774" t="s">
        <v>38</v>
      </c>
      <c r="Q774" t="s">
        <v>44</v>
      </c>
      <c r="R774" t="s">
        <v>33</v>
      </c>
      <c r="S774" s="4">
        <v>155</v>
      </c>
      <c r="T774" s="4">
        <f t="shared" si="92"/>
        <v>61.023622047244096</v>
      </c>
      <c r="U774" s="4">
        <v>50</v>
      </c>
      <c r="V774" s="4">
        <f t="shared" si="93"/>
        <v>110.23113109243879</v>
      </c>
      <c r="W774">
        <v>0</v>
      </c>
      <c r="X774" t="s">
        <v>39</v>
      </c>
      <c r="Y774" s="1" t="s">
        <v>96</v>
      </c>
      <c r="Z774" s="5">
        <v>36</v>
      </c>
      <c r="AC774" s="5" t="str">
        <f t="shared" si="91"/>
        <v/>
      </c>
      <c r="AE774" s="5" t="str">
        <f t="shared" si="90"/>
        <v/>
      </c>
      <c r="AF774" t="s">
        <v>58</v>
      </c>
      <c r="AG774">
        <v>42</v>
      </c>
      <c r="AH774" t="s">
        <v>176</v>
      </c>
    </row>
    <row r="775" spans="1:34" x14ac:dyDescent="0.2">
      <c r="A775">
        <v>4773</v>
      </c>
      <c r="B775" t="s">
        <v>23</v>
      </c>
      <c r="C775" t="s">
        <v>137</v>
      </c>
      <c r="D775" s="2">
        <v>37209</v>
      </c>
      <c r="E775" s="3">
        <v>0.53282407407407406</v>
      </c>
      <c r="F775" t="s">
        <v>25</v>
      </c>
      <c r="G775" s="2">
        <v>30231</v>
      </c>
      <c r="H775" s="5">
        <f t="shared" si="94"/>
        <v>19.104722792607802</v>
      </c>
      <c r="I775" t="s">
        <v>26</v>
      </c>
      <c r="J775" t="s">
        <v>60</v>
      </c>
      <c r="K775" t="s">
        <v>54</v>
      </c>
      <c r="L775">
        <v>0</v>
      </c>
      <c r="M775" s="1" t="s">
        <v>43</v>
      </c>
      <c r="N775" t="s">
        <v>56</v>
      </c>
      <c r="P775" t="s">
        <v>56</v>
      </c>
      <c r="Q775" t="s">
        <v>44</v>
      </c>
      <c r="R775" t="s">
        <v>33</v>
      </c>
      <c r="S775" s="4">
        <v>162</v>
      </c>
      <c r="T775" s="4">
        <f t="shared" si="92"/>
        <v>63.779527559055119</v>
      </c>
      <c r="U775" s="4">
        <v>73</v>
      </c>
      <c r="V775" s="4">
        <f t="shared" si="93"/>
        <v>160.93745139496062</v>
      </c>
      <c r="W775">
        <v>0</v>
      </c>
      <c r="X775" t="s">
        <v>39</v>
      </c>
      <c r="Y775" s="1" t="s">
        <v>92</v>
      </c>
      <c r="Z775" s="5">
        <v>37</v>
      </c>
      <c r="AC775" s="5" t="str">
        <f t="shared" si="91"/>
        <v/>
      </c>
      <c r="AE775" s="5" t="str">
        <f t="shared" si="90"/>
        <v/>
      </c>
      <c r="AF775" t="s">
        <v>52</v>
      </c>
      <c r="AG775">
        <v>46</v>
      </c>
      <c r="AH775" t="s">
        <v>173</v>
      </c>
    </row>
    <row r="776" spans="1:34" x14ac:dyDescent="0.2">
      <c r="A776">
        <v>4774</v>
      </c>
      <c r="B776" t="s">
        <v>23</v>
      </c>
      <c r="C776" t="s">
        <v>137</v>
      </c>
      <c r="D776" s="2">
        <v>37209</v>
      </c>
      <c r="E776" s="3">
        <v>0.54803240740740744</v>
      </c>
      <c r="F776" t="s">
        <v>25</v>
      </c>
      <c r="G776" s="2">
        <v>17678</v>
      </c>
      <c r="H776" s="5">
        <f t="shared" si="94"/>
        <v>53.472963723477072</v>
      </c>
      <c r="I776" t="s">
        <v>53</v>
      </c>
      <c r="J776" t="s">
        <v>101</v>
      </c>
      <c r="K776" t="s">
        <v>54</v>
      </c>
      <c r="L776">
        <v>1</v>
      </c>
      <c r="M776" s="1" t="s">
        <v>70</v>
      </c>
      <c r="N776" t="s">
        <v>71</v>
      </c>
      <c r="O776">
        <v>1995</v>
      </c>
      <c r="P776" t="s">
        <v>38</v>
      </c>
      <c r="Q776" t="s">
        <v>44</v>
      </c>
      <c r="R776" t="s">
        <v>33</v>
      </c>
      <c r="S776" s="4">
        <v>160</v>
      </c>
      <c r="T776" s="4">
        <f t="shared" si="92"/>
        <v>62.99212598425197</v>
      </c>
      <c r="U776" s="4">
        <v>61</v>
      </c>
      <c r="V776" s="4">
        <f t="shared" si="93"/>
        <v>134.48197993277532</v>
      </c>
      <c r="W776">
        <v>0</v>
      </c>
      <c r="X776" t="s">
        <v>34</v>
      </c>
      <c r="Y776" s="1" t="s">
        <v>56</v>
      </c>
      <c r="Z776" s="5">
        <v>37</v>
      </c>
      <c r="AC776" s="5" t="str">
        <f t="shared" si="91"/>
        <v/>
      </c>
      <c r="AE776" s="5" t="str">
        <f t="shared" si="90"/>
        <v/>
      </c>
      <c r="AF776" t="s">
        <v>52</v>
      </c>
      <c r="AG776">
        <v>44</v>
      </c>
      <c r="AH776" t="s">
        <v>173</v>
      </c>
    </row>
    <row r="777" spans="1:34" x14ac:dyDescent="0.2">
      <c r="A777">
        <v>4775</v>
      </c>
      <c r="B777" t="s">
        <v>23</v>
      </c>
      <c r="C777" t="s">
        <v>137</v>
      </c>
      <c r="D777" s="2">
        <v>37209</v>
      </c>
      <c r="E777" s="3">
        <v>0.69016203703703705</v>
      </c>
      <c r="F777" t="s">
        <v>25</v>
      </c>
      <c r="G777" s="2">
        <v>29022</v>
      </c>
      <c r="H777" s="5">
        <f t="shared" si="94"/>
        <v>22.414784394250514</v>
      </c>
      <c r="I777" t="s">
        <v>26</v>
      </c>
      <c r="J777" t="s">
        <v>41</v>
      </c>
      <c r="K777" t="s">
        <v>42</v>
      </c>
      <c r="L777">
        <v>0</v>
      </c>
      <c r="M777" s="1" t="s">
        <v>55</v>
      </c>
      <c r="N777" t="s">
        <v>30</v>
      </c>
      <c r="O777">
        <v>2001</v>
      </c>
      <c r="P777" t="s">
        <v>85</v>
      </c>
      <c r="Q777" t="s">
        <v>32</v>
      </c>
      <c r="R777" t="s">
        <v>33</v>
      </c>
      <c r="S777" s="4">
        <v>180</v>
      </c>
      <c r="T777" s="4">
        <f t="shared" si="92"/>
        <v>70.866141732283467</v>
      </c>
      <c r="U777" s="4">
        <v>69</v>
      </c>
      <c r="V777" s="4">
        <f t="shared" si="93"/>
        <v>152.11896090756551</v>
      </c>
      <c r="W777">
        <v>0</v>
      </c>
      <c r="X777" t="s">
        <v>39</v>
      </c>
      <c r="Y777" s="1" t="s">
        <v>56</v>
      </c>
      <c r="Z777" s="5">
        <v>39.5</v>
      </c>
      <c r="AA777" t="s">
        <v>36</v>
      </c>
      <c r="AB777" t="s">
        <v>36</v>
      </c>
      <c r="AC777" s="5" t="str">
        <f t="shared" si="91"/>
        <v>Don't Know</v>
      </c>
      <c r="AD777" t="s">
        <v>36</v>
      </c>
      <c r="AE777" s="5" t="str">
        <f t="shared" si="90"/>
        <v>Don't Know</v>
      </c>
    </row>
    <row r="778" spans="1:34" x14ac:dyDescent="0.2">
      <c r="A778">
        <v>4776</v>
      </c>
      <c r="B778" t="s">
        <v>23</v>
      </c>
      <c r="C778" t="s">
        <v>137</v>
      </c>
      <c r="D778" s="2">
        <v>37209</v>
      </c>
      <c r="E778" s="3">
        <v>0.6985069444444445</v>
      </c>
      <c r="F778" t="s">
        <v>25</v>
      </c>
      <c r="G778" s="2">
        <v>27966</v>
      </c>
      <c r="H778" s="5">
        <f t="shared" si="94"/>
        <v>25.305954825462013</v>
      </c>
      <c r="I778" t="s">
        <v>26</v>
      </c>
      <c r="J778" t="s">
        <v>41</v>
      </c>
      <c r="K778" t="s">
        <v>42</v>
      </c>
      <c r="L778">
        <v>0</v>
      </c>
      <c r="M778" s="1" t="s">
        <v>29</v>
      </c>
      <c r="N778" t="s">
        <v>56</v>
      </c>
      <c r="P778" t="s">
        <v>56</v>
      </c>
      <c r="Q778" t="s">
        <v>44</v>
      </c>
      <c r="R778" t="s">
        <v>33</v>
      </c>
      <c r="S778" s="4">
        <v>163</v>
      </c>
      <c r="T778" s="4">
        <f t="shared" si="92"/>
        <v>64.173228346456696</v>
      </c>
      <c r="U778" s="4">
        <v>59</v>
      </c>
      <c r="V778" s="4">
        <f t="shared" si="93"/>
        <v>130.07273468907778</v>
      </c>
      <c r="W778">
        <v>0</v>
      </c>
      <c r="X778" t="s">
        <v>39</v>
      </c>
      <c r="Y778" s="1" t="s">
        <v>56</v>
      </c>
      <c r="Z778" s="5">
        <v>38</v>
      </c>
      <c r="AC778" s="5" t="str">
        <f t="shared" si="91"/>
        <v/>
      </c>
      <c r="AE778" s="5" t="str">
        <f t="shared" si="90"/>
        <v/>
      </c>
      <c r="AF778" t="s">
        <v>52</v>
      </c>
      <c r="AG778">
        <v>44</v>
      </c>
      <c r="AH778" t="s">
        <v>193</v>
      </c>
    </row>
    <row r="779" spans="1:34" x14ac:dyDescent="0.2">
      <c r="A779">
        <v>4777</v>
      </c>
      <c r="B779" t="s">
        <v>23</v>
      </c>
      <c r="C779" t="s">
        <v>137</v>
      </c>
      <c r="D779" s="2">
        <v>37209</v>
      </c>
      <c r="E779" s="3">
        <v>0.48578703703703702</v>
      </c>
      <c r="F779" t="s">
        <v>25</v>
      </c>
      <c r="G779" s="2">
        <v>24256</v>
      </c>
      <c r="H779" s="5">
        <f t="shared" si="94"/>
        <v>35.463381245722111</v>
      </c>
      <c r="I779" t="s">
        <v>26</v>
      </c>
      <c r="J779" t="s">
        <v>47</v>
      </c>
      <c r="K779" t="s">
        <v>152</v>
      </c>
      <c r="L779">
        <v>0</v>
      </c>
      <c r="M779" s="1" t="s">
        <v>29</v>
      </c>
      <c r="N779" t="s">
        <v>56</v>
      </c>
      <c r="P779" t="s">
        <v>56</v>
      </c>
      <c r="Q779" t="s">
        <v>44</v>
      </c>
      <c r="R779" t="s">
        <v>33</v>
      </c>
      <c r="S779" s="4">
        <v>166</v>
      </c>
      <c r="T779" s="4">
        <f t="shared" si="92"/>
        <v>65.354330708661422</v>
      </c>
      <c r="U779" s="4">
        <v>66</v>
      </c>
      <c r="V779" s="4">
        <f t="shared" si="93"/>
        <v>145.50509304201918</v>
      </c>
      <c r="W779">
        <v>0</v>
      </c>
      <c r="X779" t="s">
        <v>34</v>
      </c>
      <c r="Y779" s="1" t="s">
        <v>82</v>
      </c>
      <c r="Z779" s="5">
        <v>37.5</v>
      </c>
      <c r="AC779" s="5" t="str">
        <f t="shared" si="91"/>
        <v/>
      </c>
      <c r="AE779" s="5" t="str">
        <f t="shared" si="90"/>
        <v/>
      </c>
      <c r="AF779" t="s">
        <v>97</v>
      </c>
      <c r="AG779">
        <v>48</v>
      </c>
      <c r="AH779" t="s">
        <v>173</v>
      </c>
    </row>
    <row r="780" spans="1:34" x14ac:dyDescent="0.2">
      <c r="A780">
        <v>4778</v>
      </c>
      <c r="B780" t="s">
        <v>23</v>
      </c>
      <c r="C780" t="s">
        <v>137</v>
      </c>
      <c r="D780" s="2">
        <v>37210</v>
      </c>
      <c r="E780" s="3">
        <v>0.44733796296296297</v>
      </c>
      <c r="F780" t="s">
        <v>25</v>
      </c>
      <c r="G780" s="2">
        <v>16846</v>
      </c>
      <c r="H780" s="5">
        <f t="shared" si="94"/>
        <v>55.753593429158109</v>
      </c>
      <c r="I780" t="s">
        <v>53</v>
      </c>
      <c r="J780" t="s">
        <v>47</v>
      </c>
      <c r="K780" t="s">
        <v>54</v>
      </c>
      <c r="L780">
        <v>4</v>
      </c>
      <c r="M780" s="1" t="s">
        <v>55</v>
      </c>
      <c r="N780" t="s">
        <v>114</v>
      </c>
      <c r="O780">
        <v>2000</v>
      </c>
      <c r="P780" t="s">
        <v>132</v>
      </c>
      <c r="Q780" t="s">
        <v>32</v>
      </c>
      <c r="R780" t="s">
        <v>33</v>
      </c>
      <c r="S780" s="4">
        <v>175</v>
      </c>
      <c r="T780" s="4">
        <f t="shared" si="92"/>
        <v>68.897637795275585</v>
      </c>
      <c r="U780" s="4">
        <v>70</v>
      </c>
      <c r="V780" s="4">
        <f t="shared" si="93"/>
        <v>154.32358352941429</v>
      </c>
      <c r="W780">
        <v>0</v>
      </c>
      <c r="X780" t="s">
        <v>34</v>
      </c>
      <c r="Y780" s="1" t="s">
        <v>76</v>
      </c>
      <c r="Z780" s="5">
        <v>42.5</v>
      </c>
      <c r="AA780" t="s">
        <v>36</v>
      </c>
      <c r="AB780" t="s">
        <v>36</v>
      </c>
      <c r="AC780" s="5" t="str">
        <f t="shared" si="91"/>
        <v>Don't Know</v>
      </c>
      <c r="AD780">
        <v>76</v>
      </c>
      <c r="AE780" s="5">
        <f t="shared" si="90"/>
        <v>29.921259842519685</v>
      </c>
    </row>
    <row r="781" spans="1:34" x14ac:dyDescent="0.2">
      <c r="A781">
        <v>4779</v>
      </c>
      <c r="B781" t="s">
        <v>23</v>
      </c>
      <c r="C781" t="s">
        <v>137</v>
      </c>
      <c r="D781" s="2">
        <v>37210</v>
      </c>
      <c r="E781" s="3">
        <v>0.46875</v>
      </c>
      <c r="F781" t="s">
        <v>25</v>
      </c>
      <c r="G781" s="2">
        <v>30080</v>
      </c>
      <c r="H781" s="5">
        <f t="shared" si="94"/>
        <v>19.520876112251884</v>
      </c>
      <c r="I781" t="s">
        <v>26</v>
      </c>
      <c r="J781" t="s">
        <v>41</v>
      </c>
      <c r="K781" t="s">
        <v>42</v>
      </c>
      <c r="L781">
        <v>0</v>
      </c>
      <c r="M781" s="1" t="s">
        <v>43</v>
      </c>
      <c r="N781" t="s">
        <v>56</v>
      </c>
      <c r="P781" t="s">
        <v>56</v>
      </c>
      <c r="Q781" t="s">
        <v>44</v>
      </c>
      <c r="R781" t="s">
        <v>33</v>
      </c>
      <c r="S781" s="4">
        <v>163</v>
      </c>
      <c r="T781" s="4">
        <f t="shared" si="92"/>
        <v>64.173228346456696</v>
      </c>
      <c r="U781" s="4">
        <v>57</v>
      </c>
      <c r="V781" s="4">
        <f t="shared" si="93"/>
        <v>125.66348944538022</v>
      </c>
      <c r="W781">
        <v>0</v>
      </c>
      <c r="X781" t="s">
        <v>39</v>
      </c>
      <c r="Y781" s="1" t="s">
        <v>36</v>
      </c>
      <c r="Z781" s="5">
        <v>37</v>
      </c>
      <c r="AC781" s="5" t="str">
        <f t="shared" si="91"/>
        <v/>
      </c>
      <c r="AE781" s="5" t="str">
        <f t="shared" si="90"/>
        <v/>
      </c>
      <c r="AF781" t="s">
        <v>52</v>
      </c>
      <c r="AG781">
        <v>44</v>
      </c>
      <c r="AH781">
        <v>34</v>
      </c>
    </row>
    <row r="782" spans="1:34" x14ac:dyDescent="0.2">
      <c r="A782">
        <v>4780</v>
      </c>
      <c r="B782" t="s">
        <v>23</v>
      </c>
      <c r="C782" t="s">
        <v>137</v>
      </c>
      <c r="D782" s="2">
        <v>37210</v>
      </c>
      <c r="E782" s="3">
        <v>0.52597222222222217</v>
      </c>
      <c r="F782" t="s">
        <v>25</v>
      </c>
      <c r="G782" s="2">
        <v>20094</v>
      </c>
      <c r="H782" s="5">
        <f t="shared" si="94"/>
        <v>46.861054072553046</v>
      </c>
      <c r="I782" t="s">
        <v>46</v>
      </c>
      <c r="J782" t="s">
        <v>60</v>
      </c>
      <c r="K782" t="s">
        <v>54</v>
      </c>
      <c r="L782">
        <v>2</v>
      </c>
      <c r="M782" s="1" t="s">
        <v>70</v>
      </c>
      <c r="N782" t="s">
        <v>56</v>
      </c>
      <c r="O782">
        <v>1997</v>
      </c>
      <c r="P782" t="s">
        <v>56</v>
      </c>
      <c r="Q782" t="s">
        <v>32</v>
      </c>
      <c r="R782" t="s">
        <v>33</v>
      </c>
      <c r="S782" s="4">
        <v>183</v>
      </c>
      <c r="T782" s="4">
        <f t="shared" si="92"/>
        <v>72.047244094488192</v>
      </c>
      <c r="U782" s="4">
        <v>80</v>
      </c>
      <c r="V782" s="4">
        <f t="shared" si="93"/>
        <v>176.36980974790205</v>
      </c>
      <c r="W782">
        <v>0</v>
      </c>
      <c r="X782" t="s">
        <v>34</v>
      </c>
      <c r="Y782" s="1" t="s">
        <v>56</v>
      </c>
      <c r="Z782" s="5">
        <v>43</v>
      </c>
      <c r="AA782">
        <v>52</v>
      </c>
      <c r="AB782">
        <v>95</v>
      </c>
      <c r="AC782" s="5">
        <f t="shared" si="91"/>
        <v>37.401574803149607</v>
      </c>
      <c r="AD782">
        <v>86</v>
      </c>
      <c r="AE782" s="5">
        <f t="shared" si="90"/>
        <v>33.858267716535437</v>
      </c>
    </row>
    <row r="783" spans="1:34" x14ac:dyDescent="0.2">
      <c r="A783">
        <v>4781</v>
      </c>
      <c r="B783" t="s">
        <v>23</v>
      </c>
      <c r="C783" t="s">
        <v>137</v>
      </c>
      <c r="D783" s="2">
        <v>37210</v>
      </c>
      <c r="E783" s="3">
        <v>0.53062500000000001</v>
      </c>
      <c r="F783" t="s">
        <v>25</v>
      </c>
      <c r="G783" s="2">
        <v>20321</v>
      </c>
      <c r="H783" s="5">
        <f t="shared" si="94"/>
        <v>46.239561943874058</v>
      </c>
      <c r="I783" t="s">
        <v>26</v>
      </c>
      <c r="J783" t="s">
        <v>60</v>
      </c>
      <c r="K783" t="s">
        <v>54</v>
      </c>
      <c r="L783">
        <v>1</v>
      </c>
      <c r="M783" s="1" t="s">
        <v>29</v>
      </c>
      <c r="N783" t="s">
        <v>56</v>
      </c>
      <c r="O783">
        <v>1999</v>
      </c>
      <c r="P783" t="s">
        <v>56</v>
      </c>
      <c r="Q783" t="s">
        <v>44</v>
      </c>
      <c r="R783" t="s">
        <v>33</v>
      </c>
      <c r="S783" s="4">
        <v>170</v>
      </c>
      <c r="T783" s="4">
        <f t="shared" si="92"/>
        <v>66.929133858267718</v>
      </c>
      <c r="U783" s="4">
        <v>73</v>
      </c>
      <c r="V783" s="4">
        <f t="shared" si="93"/>
        <v>160.93745139496062</v>
      </c>
      <c r="W783">
        <v>0</v>
      </c>
      <c r="X783" t="s">
        <v>94</v>
      </c>
      <c r="Y783" s="1" t="s">
        <v>92</v>
      </c>
      <c r="Z783" s="5">
        <v>40</v>
      </c>
      <c r="AC783" s="5" t="str">
        <f t="shared" si="91"/>
        <v/>
      </c>
      <c r="AE783" s="5" t="str">
        <f t="shared" si="90"/>
        <v/>
      </c>
      <c r="AF783" t="s">
        <v>45</v>
      </c>
      <c r="AG783">
        <v>46</v>
      </c>
      <c r="AH783" t="s">
        <v>181</v>
      </c>
    </row>
    <row r="784" spans="1:34" x14ac:dyDescent="0.2">
      <c r="A784">
        <v>4782</v>
      </c>
      <c r="B784" t="s">
        <v>23</v>
      </c>
      <c r="C784" t="s">
        <v>137</v>
      </c>
      <c r="D784" s="2">
        <v>37210</v>
      </c>
      <c r="E784" s="3">
        <v>0.54542824074074081</v>
      </c>
      <c r="F784" t="s">
        <v>25</v>
      </c>
      <c r="G784" s="2">
        <v>30027</v>
      </c>
      <c r="H784" s="5">
        <f t="shared" si="94"/>
        <v>19.665982203969882</v>
      </c>
      <c r="I784" t="s">
        <v>26</v>
      </c>
      <c r="J784" t="s">
        <v>41</v>
      </c>
      <c r="K784" t="s">
        <v>42</v>
      </c>
      <c r="L784">
        <v>0</v>
      </c>
      <c r="M784" s="1" t="s">
        <v>29</v>
      </c>
      <c r="N784" t="s">
        <v>56</v>
      </c>
      <c r="P784" t="s">
        <v>56</v>
      </c>
      <c r="Q784" t="s">
        <v>44</v>
      </c>
      <c r="R784" t="s">
        <v>33</v>
      </c>
      <c r="S784" s="4">
        <v>171</v>
      </c>
      <c r="T784" s="4">
        <f t="shared" si="92"/>
        <v>67.322834645669289</v>
      </c>
      <c r="U784" s="4">
        <v>54</v>
      </c>
      <c r="V784" s="4">
        <f t="shared" si="93"/>
        <v>119.04962157983388</v>
      </c>
      <c r="W784">
        <v>0</v>
      </c>
      <c r="X784" t="s">
        <v>39</v>
      </c>
      <c r="Y784" s="1" t="s">
        <v>36</v>
      </c>
      <c r="Z784" s="5">
        <v>38.5</v>
      </c>
      <c r="AC784" s="5" t="str">
        <f t="shared" si="91"/>
        <v/>
      </c>
      <c r="AE784" s="5" t="str">
        <f t="shared" si="90"/>
        <v/>
      </c>
      <c r="AF784" t="s">
        <v>52</v>
      </c>
      <c r="AG784">
        <v>42</v>
      </c>
      <c r="AH784" t="s">
        <v>174</v>
      </c>
    </row>
    <row r="785" spans="1:34" x14ac:dyDescent="0.2">
      <c r="A785">
        <v>4783</v>
      </c>
      <c r="B785" t="s">
        <v>23</v>
      </c>
      <c r="C785" t="s">
        <v>137</v>
      </c>
      <c r="D785" s="2">
        <v>37210</v>
      </c>
      <c r="E785" s="3">
        <v>0.64541666666666664</v>
      </c>
      <c r="F785" t="s">
        <v>25</v>
      </c>
      <c r="G785" s="2">
        <v>30140</v>
      </c>
      <c r="H785" s="5">
        <f t="shared" si="94"/>
        <v>19.356605065023956</v>
      </c>
      <c r="I785" t="s">
        <v>26</v>
      </c>
      <c r="J785" t="s">
        <v>41</v>
      </c>
      <c r="K785" t="s">
        <v>42</v>
      </c>
      <c r="L785">
        <v>0</v>
      </c>
      <c r="M785" s="1" t="s">
        <v>29</v>
      </c>
      <c r="N785" t="s">
        <v>56</v>
      </c>
      <c r="P785" t="s">
        <v>56</v>
      </c>
      <c r="Q785" t="s">
        <v>44</v>
      </c>
      <c r="R785" t="s">
        <v>33</v>
      </c>
      <c r="S785" s="4">
        <v>169</v>
      </c>
      <c r="T785" s="4">
        <f t="shared" si="92"/>
        <v>66.535433070866134</v>
      </c>
      <c r="U785" s="4">
        <v>52</v>
      </c>
      <c r="V785" s="4">
        <f t="shared" si="93"/>
        <v>114.64037633613634</v>
      </c>
      <c r="W785">
        <v>0</v>
      </c>
      <c r="X785" t="s">
        <v>39</v>
      </c>
      <c r="Y785" s="1" t="s">
        <v>36</v>
      </c>
      <c r="Z785" s="5">
        <v>37</v>
      </c>
      <c r="AC785" s="5" t="str">
        <f t="shared" si="91"/>
        <v/>
      </c>
      <c r="AE785" s="5" t="str">
        <f t="shared" si="90"/>
        <v/>
      </c>
      <c r="AF785" t="s">
        <v>52</v>
      </c>
      <c r="AG785">
        <v>42</v>
      </c>
      <c r="AH785" t="s">
        <v>181</v>
      </c>
    </row>
    <row r="786" spans="1:34" x14ac:dyDescent="0.2">
      <c r="A786">
        <v>4784</v>
      </c>
      <c r="B786" t="s">
        <v>23</v>
      </c>
      <c r="C786" t="s">
        <v>137</v>
      </c>
      <c r="D786" s="2">
        <v>37210</v>
      </c>
      <c r="E786" s="3">
        <v>0.6504861111111111</v>
      </c>
      <c r="F786" t="s">
        <v>25</v>
      </c>
      <c r="G786" s="2">
        <v>25952</v>
      </c>
      <c r="H786" s="5">
        <f t="shared" si="94"/>
        <v>30.822724161533195</v>
      </c>
      <c r="I786" t="s">
        <v>26</v>
      </c>
      <c r="J786" t="s">
        <v>60</v>
      </c>
      <c r="K786" t="s">
        <v>54</v>
      </c>
      <c r="L786">
        <v>0</v>
      </c>
      <c r="M786" s="1" t="s">
        <v>70</v>
      </c>
      <c r="N786" t="s">
        <v>71</v>
      </c>
      <c r="O786">
        <v>1998</v>
      </c>
      <c r="P786" t="s">
        <v>38</v>
      </c>
      <c r="Q786" t="s">
        <v>44</v>
      </c>
      <c r="R786" t="s">
        <v>33</v>
      </c>
      <c r="S786" s="4">
        <v>165</v>
      </c>
      <c r="T786" s="4">
        <f t="shared" si="92"/>
        <v>64.960629921259837</v>
      </c>
      <c r="U786" s="4">
        <v>46</v>
      </c>
      <c r="V786" s="4">
        <f t="shared" si="93"/>
        <v>101.41264060504368</v>
      </c>
      <c r="W786">
        <v>0</v>
      </c>
      <c r="X786" t="s">
        <v>39</v>
      </c>
      <c r="Y786" s="1" t="s">
        <v>96</v>
      </c>
      <c r="Z786" s="5">
        <v>38</v>
      </c>
      <c r="AC786" s="5" t="str">
        <f t="shared" si="91"/>
        <v/>
      </c>
      <c r="AE786" s="5" t="str">
        <f t="shared" si="90"/>
        <v/>
      </c>
      <c r="AF786" t="s">
        <v>58</v>
      </c>
      <c r="AG786">
        <v>40</v>
      </c>
      <c r="AH786" t="s">
        <v>179</v>
      </c>
    </row>
    <row r="787" spans="1:34" x14ac:dyDescent="0.2">
      <c r="A787">
        <v>4785</v>
      </c>
      <c r="B787" t="s">
        <v>23</v>
      </c>
      <c r="C787" t="s">
        <v>137</v>
      </c>
      <c r="D787" s="2">
        <v>37210</v>
      </c>
      <c r="E787" s="3">
        <v>0.65635416666666668</v>
      </c>
      <c r="F787" t="s">
        <v>25</v>
      </c>
      <c r="G787" s="2">
        <v>27585</v>
      </c>
      <c r="H787" s="5">
        <f t="shared" si="94"/>
        <v>26.351813826146476</v>
      </c>
      <c r="I787" t="s">
        <v>26</v>
      </c>
      <c r="J787" t="s">
        <v>41</v>
      </c>
      <c r="K787" t="s">
        <v>54</v>
      </c>
      <c r="L787">
        <v>0</v>
      </c>
      <c r="M787" s="1" t="s">
        <v>48</v>
      </c>
      <c r="N787" t="s">
        <v>56</v>
      </c>
      <c r="P787" t="s">
        <v>56</v>
      </c>
      <c r="Q787" t="s">
        <v>32</v>
      </c>
      <c r="R787" t="s">
        <v>33</v>
      </c>
      <c r="S787" s="4">
        <v>185</v>
      </c>
      <c r="T787" s="4">
        <f t="shared" si="92"/>
        <v>72.834645669291348</v>
      </c>
      <c r="U787" s="4">
        <v>80</v>
      </c>
      <c r="V787" s="4">
        <f t="shared" si="93"/>
        <v>176.36980974790205</v>
      </c>
      <c r="W787">
        <v>0</v>
      </c>
      <c r="X787" t="s">
        <v>39</v>
      </c>
      <c r="Y787" s="1" t="s">
        <v>36</v>
      </c>
      <c r="Z787" s="5" t="s">
        <v>86</v>
      </c>
      <c r="AA787">
        <v>50</v>
      </c>
      <c r="AB787" t="s">
        <v>36</v>
      </c>
      <c r="AC787" s="5" t="str">
        <f t="shared" si="91"/>
        <v>Don't Know</v>
      </c>
      <c r="AD787" t="s">
        <v>36</v>
      </c>
      <c r="AE787" s="5" t="str">
        <f t="shared" ref="AE787:AE802" si="95">IF(ISNUMBER(AD787),CONVERT(AD787,"cm","in"),IF(ISBLANK(AD787),"",AD787))</f>
        <v>Don't Know</v>
      </c>
    </row>
    <row r="788" spans="1:34" x14ac:dyDescent="0.2">
      <c r="A788">
        <v>4786</v>
      </c>
      <c r="B788" t="s">
        <v>23</v>
      </c>
      <c r="C788" t="s">
        <v>137</v>
      </c>
      <c r="D788" s="2">
        <v>37210</v>
      </c>
      <c r="E788" s="3">
        <v>0.71638888888888885</v>
      </c>
      <c r="F788" t="s">
        <v>25</v>
      </c>
      <c r="G788" s="2">
        <v>29012</v>
      </c>
      <c r="H788" s="5">
        <f t="shared" si="94"/>
        <v>22.444900752908968</v>
      </c>
      <c r="I788" t="s">
        <v>99</v>
      </c>
      <c r="J788" t="s">
        <v>41</v>
      </c>
      <c r="K788" t="s">
        <v>42</v>
      </c>
      <c r="L788">
        <v>0</v>
      </c>
      <c r="M788" s="1" t="s">
        <v>48</v>
      </c>
      <c r="N788" t="s">
        <v>56</v>
      </c>
      <c r="P788" t="s">
        <v>56</v>
      </c>
      <c r="Q788" t="s">
        <v>44</v>
      </c>
      <c r="R788" t="s">
        <v>33</v>
      </c>
      <c r="S788" s="4">
        <v>178</v>
      </c>
      <c r="T788" s="4">
        <f t="shared" si="92"/>
        <v>70.078740157480311</v>
      </c>
      <c r="U788" s="4">
        <v>62</v>
      </c>
      <c r="V788" s="4">
        <f t="shared" si="93"/>
        <v>136.68660255462407</v>
      </c>
      <c r="W788">
        <v>0</v>
      </c>
      <c r="X788" t="s">
        <v>39</v>
      </c>
      <c r="Y788" s="1" t="s">
        <v>36</v>
      </c>
      <c r="Z788" s="5">
        <v>39</v>
      </c>
      <c r="AC788" s="5" t="str">
        <f t="shared" si="91"/>
        <v/>
      </c>
      <c r="AE788" s="5" t="str">
        <f t="shared" si="95"/>
        <v/>
      </c>
      <c r="AF788" t="s">
        <v>52</v>
      </c>
      <c r="AG788">
        <v>44</v>
      </c>
      <c r="AH788" t="s">
        <v>177</v>
      </c>
    </row>
    <row r="789" spans="1:34" x14ac:dyDescent="0.2">
      <c r="A789">
        <v>4787</v>
      </c>
      <c r="B789" t="s">
        <v>23</v>
      </c>
      <c r="C789" t="s">
        <v>137</v>
      </c>
      <c r="D789" s="2">
        <v>37211</v>
      </c>
      <c r="E789" s="3">
        <v>0.41684027777777777</v>
      </c>
      <c r="F789" t="s">
        <v>25</v>
      </c>
      <c r="G789" s="2">
        <v>29186</v>
      </c>
      <c r="H789" s="5">
        <f t="shared" si="94"/>
        <v>21.971252566735114</v>
      </c>
      <c r="I789" t="s">
        <v>26</v>
      </c>
      <c r="J789" t="s">
        <v>41</v>
      </c>
      <c r="K789" t="s">
        <v>42</v>
      </c>
      <c r="L789">
        <v>0</v>
      </c>
      <c r="M789" s="1" t="s">
        <v>70</v>
      </c>
      <c r="N789" t="s">
        <v>56</v>
      </c>
      <c r="P789" t="s">
        <v>56</v>
      </c>
      <c r="Q789" t="s">
        <v>44</v>
      </c>
      <c r="R789" t="s">
        <v>33</v>
      </c>
      <c r="S789" s="4">
        <v>169</v>
      </c>
      <c r="T789" s="4">
        <f t="shared" si="92"/>
        <v>66.535433070866134</v>
      </c>
      <c r="U789" s="4">
        <v>55.5</v>
      </c>
      <c r="V789" s="4">
        <f t="shared" si="93"/>
        <v>122.35655551260704</v>
      </c>
      <c r="W789">
        <v>0</v>
      </c>
      <c r="X789" t="s">
        <v>39</v>
      </c>
      <c r="Y789" s="1" t="s">
        <v>36</v>
      </c>
      <c r="Z789" s="5">
        <v>39.5</v>
      </c>
      <c r="AC789" s="5" t="str">
        <f t="shared" si="91"/>
        <v/>
      </c>
      <c r="AE789" s="5" t="str">
        <f t="shared" si="95"/>
        <v/>
      </c>
      <c r="AF789" t="s">
        <v>52</v>
      </c>
      <c r="AG789">
        <v>42</v>
      </c>
      <c r="AH789" t="s">
        <v>177</v>
      </c>
    </row>
    <row r="790" spans="1:34" x14ac:dyDescent="0.2">
      <c r="A790">
        <v>4788</v>
      </c>
      <c r="B790" t="s">
        <v>23</v>
      </c>
      <c r="C790" t="s">
        <v>137</v>
      </c>
      <c r="D790" s="2">
        <v>37211</v>
      </c>
      <c r="E790" s="3">
        <v>0.42020833333333335</v>
      </c>
      <c r="F790" t="s">
        <v>25</v>
      </c>
      <c r="H790" s="5" t="str">
        <f t="shared" si="94"/>
        <v/>
      </c>
      <c r="I790" t="s">
        <v>26</v>
      </c>
      <c r="J790" t="s">
        <v>60</v>
      </c>
      <c r="K790" t="s">
        <v>54</v>
      </c>
      <c r="L790">
        <v>0</v>
      </c>
      <c r="M790" s="1" t="s">
        <v>56</v>
      </c>
      <c r="N790" t="s">
        <v>71</v>
      </c>
      <c r="O790">
        <v>1998</v>
      </c>
      <c r="P790" t="s">
        <v>65</v>
      </c>
      <c r="Q790" t="s">
        <v>32</v>
      </c>
      <c r="R790" t="s">
        <v>33</v>
      </c>
      <c r="S790" s="4">
        <v>167</v>
      </c>
      <c r="T790" s="4">
        <f t="shared" si="92"/>
        <v>65.748031496062993</v>
      </c>
      <c r="U790" s="4">
        <v>58</v>
      </c>
      <c r="V790" s="4">
        <f t="shared" si="93"/>
        <v>127.86811206722898</v>
      </c>
      <c r="W790">
        <v>0</v>
      </c>
      <c r="X790" t="s">
        <v>39</v>
      </c>
      <c r="Y790" s="1" t="s">
        <v>36</v>
      </c>
      <c r="Z790" s="5">
        <v>42</v>
      </c>
      <c r="AA790" t="s">
        <v>104</v>
      </c>
      <c r="AB790" t="s">
        <v>68</v>
      </c>
      <c r="AC790" s="5" t="s">
        <v>169</v>
      </c>
      <c r="AD790" t="s">
        <v>36</v>
      </c>
      <c r="AE790" s="5" t="str">
        <f t="shared" si="95"/>
        <v>Don't Know</v>
      </c>
    </row>
    <row r="791" spans="1:34" x14ac:dyDescent="0.2">
      <c r="A791">
        <v>4789</v>
      </c>
      <c r="B791" t="s">
        <v>23</v>
      </c>
      <c r="C791" t="s">
        <v>137</v>
      </c>
      <c r="D791" s="2">
        <v>37211</v>
      </c>
      <c r="E791" s="3">
        <v>0.43232638888888886</v>
      </c>
      <c r="F791" t="s">
        <v>25</v>
      </c>
      <c r="G791" s="2">
        <v>26967</v>
      </c>
      <c r="H791" s="5">
        <f t="shared" si="94"/>
        <v>28.046543463381244</v>
      </c>
      <c r="I791" t="s">
        <v>26</v>
      </c>
      <c r="J791" t="s">
        <v>60</v>
      </c>
      <c r="K791" t="s">
        <v>54</v>
      </c>
      <c r="L791">
        <v>0</v>
      </c>
      <c r="M791" s="1" t="s">
        <v>43</v>
      </c>
      <c r="N791" t="s">
        <v>37</v>
      </c>
      <c r="O791">
        <v>1990</v>
      </c>
      <c r="P791" t="s">
        <v>38</v>
      </c>
      <c r="Q791" t="s">
        <v>44</v>
      </c>
      <c r="R791" t="s">
        <v>33</v>
      </c>
      <c r="S791" s="4">
        <v>160</v>
      </c>
      <c r="T791" s="4">
        <f t="shared" si="92"/>
        <v>62.99212598425197</v>
      </c>
      <c r="U791" s="4">
        <v>50</v>
      </c>
      <c r="V791" s="4">
        <f t="shared" si="93"/>
        <v>110.23113109243879</v>
      </c>
      <c r="W791">
        <v>0</v>
      </c>
      <c r="X791" t="s">
        <v>39</v>
      </c>
      <c r="Y791" s="1" t="s">
        <v>56</v>
      </c>
      <c r="Z791" s="5">
        <v>37</v>
      </c>
      <c r="AC791" s="5" t="str">
        <f t="shared" ref="AC791:AC802" si="96">IF(ISNUMBER(AB791),CONVERT(AB791,"cm","in"),IF(ISBLANK(AB791),"",AB791))</f>
        <v/>
      </c>
      <c r="AE791" s="5" t="str">
        <f t="shared" si="95"/>
        <v/>
      </c>
      <c r="AF791" t="s">
        <v>58</v>
      </c>
      <c r="AG791">
        <v>42</v>
      </c>
      <c r="AH791" t="s">
        <v>176</v>
      </c>
    </row>
    <row r="792" spans="1:34" x14ac:dyDescent="0.2">
      <c r="A792">
        <v>4790</v>
      </c>
      <c r="B792" t="s">
        <v>23</v>
      </c>
      <c r="C792" t="s">
        <v>137</v>
      </c>
      <c r="D792" s="2">
        <v>37211</v>
      </c>
      <c r="E792" s="3">
        <v>0.44351851851851848</v>
      </c>
      <c r="F792" t="s">
        <v>25</v>
      </c>
      <c r="H792" s="5" t="str">
        <f t="shared" si="94"/>
        <v/>
      </c>
      <c r="I792" t="s">
        <v>26</v>
      </c>
      <c r="J792" t="s">
        <v>117</v>
      </c>
      <c r="K792" t="s">
        <v>63</v>
      </c>
      <c r="L792">
        <v>0</v>
      </c>
      <c r="M792" s="1" t="s">
        <v>43</v>
      </c>
      <c r="N792" t="s">
        <v>56</v>
      </c>
      <c r="P792" t="s">
        <v>56</v>
      </c>
      <c r="Q792" t="s">
        <v>44</v>
      </c>
      <c r="R792" t="s">
        <v>33</v>
      </c>
      <c r="S792" s="4">
        <v>160</v>
      </c>
      <c r="T792" s="4">
        <f t="shared" si="92"/>
        <v>62.99212598425197</v>
      </c>
      <c r="U792" s="4">
        <v>54</v>
      </c>
      <c r="V792" s="4">
        <f t="shared" si="93"/>
        <v>119.04962157983388</v>
      </c>
      <c r="W792">
        <v>0</v>
      </c>
      <c r="X792" t="s">
        <v>39</v>
      </c>
      <c r="Y792" s="1" t="s">
        <v>36</v>
      </c>
      <c r="Z792" s="5">
        <v>38</v>
      </c>
      <c r="AC792" s="5" t="str">
        <f t="shared" si="96"/>
        <v/>
      </c>
      <c r="AE792" s="5" t="str">
        <f t="shared" si="95"/>
        <v/>
      </c>
      <c r="AF792" t="s">
        <v>58</v>
      </c>
      <c r="AG792">
        <v>42</v>
      </c>
      <c r="AH792" t="s">
        <v>193</v>
      </c>
    </row>
    <row r="793" spans="1:34" x14ac:dyDescent="0.2">
      <c r="A793">
        <v>4791</v>
      </c>
      <c r="B793" t="s">
        <v>23</v>
      </c>
      <c r="C793" t="s">
        <v>137</v>
      </c>
      <c r="D793" s="2">
        <v>37211</v>
      </c>
      <c r="E793" s="3">
        <v>0.46431712962962962</v>
      </c>
      <c r="F793" t="s">
        <v>25</v>
      </c>
      <c r="G793" s="2">
        <v>28291</v>
      </c>
      <c r="H793" s="5">
        <f t="shared" si="94"/>
        <v>24.421629021218344</v>
      </c>
      <c r="I793" t="s">
        <v>46</v>
      </c>
      <c r="J793" t="s">
        <v>117</v>
      </c>
      <c r="K793" t="s">
        <v>63</v>
      </c>
      <c r="L793">
        <v>0</v>
      </c>
      <c r="M793" s="1" t="s">
        <v>43</v>
      </c>
      <c r="N793" t="s">
        <v>56</v>
      </c>
      <c r="P793" t="s">
        <v>56</v>
      </c>
      <c r="Q793" t="s">
        <v>44</v>
      </c>
      <c r="R793" t="s">
        <v>33</v>
      </c>
      <c r="S793" s="4">
        <v>160</v>
      </c>
      <c r="T793" s="4">
        <f t="shared" si="92"/>
        <v>62.99212598425197</v>
      </c>
      <c r="U793" s="4">
        <v>47</v>
      </c>
      <c r="V793" s="4">
        <f t="shared" si="93"/>
        <v>103.61726322689246</v>
      </c>
      <c r="W793">
        <v>0</v>
      </c>
      <c r="X793" t="s">
        <v>39</v>
      </c>
      <c r="Y793" s="1" t="s">
        <v>36</v>
      </c>
      <c r="Z793" s="5">
        <v>36</v>
      </c>
      <c r="AC793" s="5" t="str">
        <f t="shared" si="96"/>
        <v/>
      </c>
      <c r="AE793" s="5" t="str">
        <f t="shared" si="95"/>
        <v/>
      </c>
      <c r="AF793" t="s">
        <v>160</v>
      </c>
      <c r="AG793">
        <v>1</v>
      </c>
    </row>
    <row r="794" spans="1:34" x14ac:dyDescent="0.2">
      <c r="A794">
        <v>4792</v>
      </c>
      <c r="B794" t="s">
        <v>23</v>
      </c>
      <c r="C794" t="s">
        <v>137</v>
      </c>
      <c r="D794" s="2">
        <v>37211</v>
      </c>
      <c r="E794" s="3">
        <v>0.37842592592592594</v>
      </c>
      <c r="F794" t="s">
        <v>25</v>
      </c>
      <c r="G794" s="2">
        <v>24124</v>
      </c>
      <c r="H794" s="5">
        <f t="shared" si="94"/>
        <v>35.83025325119781</v>
      </c>
      <c r="I794" t="s">
        <v>26</v>
      </c>
      <c r="J794" t="s">
        <v>47</v>
      </c>
      <c r="K794" t="s">
        <v>54</v>
      </c>
      <c r="L794">
        <v>1</v>
      </c>
      <c r="M794" s="1" t="s">
        <v>43</v>
      </c>
      <c r="N794" t="s">
        <v>30</v>
      </c>
      <c r="O794">
        <v>1999</v>
      </c>
      <c r="P794" t="s">
        <v>65</v>
      </c>
      <c r="Q794" t="s">
        <v>32</v>
      </c>
      <c r="R794" t="s">
        <v>33</v>
      </c>
      <c r="S794" s="4">
        <v>180</v>
      </c>
      <c r="T794" s="4">
        <f t="shared" si="92"/>
        <v>70.866141732283467</v>
      </c>
      <c r="U794" s="4">
        <v>60</v>
      </c>
      <c r="V794" s="4">
        <f t="shared" si="93"/>
        <v>132.27735731092653</v>
      </c>
      <c r="W794">
        <v>0</v>
      </c>
      <c r="X794" t="s">
        <v>34</v>
      </c>
      <c r="Y794" s="1" t="s">
        <v>56</v>
      </c>
      <c r="Z794" s="5">
        <v>42.5</v>
      </c>
      <c r="AA794">
        <v>50</v>
      </c>
      <c r="AB794">
        <v>90</v>
      </c>
      <c r="AC794" s="5">
        <f t="shared" si="96"/>
        <v>35.433070866141733</v>
      </c>
      <c r="AD794">
        <v>83.5</v>
      </c>
      <c r="AE794" s="5">
        <f t="shared" si="95"/>
        <v>32.874015748031496</v>
      </c>
    </row>
    <row r="795" spans="1:34" x14ac:dyDescent="0.2">
      <c r="A795">
        <v>4793</v>
      </c>
      <c r="B795" t="s">
        <v>23</v>
      </c>
      <c r="C795" t="s">
        <v>137</v>
      </c>
      <c r="D795" s="2">
        <v>37211</v>
      </c>
      <c r="E795" s="3">
        <v>0.51148148148148154</v>
      </c>
      <c r="F795" t="s">
        <v>25</v>
      </c>
      <c r="G795" s="2">
        <v>17715</v>
      </c>
      <c r="H795" s="5">
        <f t="shared" si="94"/>
        <v>53.377138945927449</v>
      </c>
      <c r="I795" t="s">
        <v>127</v>
      </c>
      <c r="J795" t="s">
        <v>89</v>
      </c>
      <c r="K795" t="s">
        <v>54</v>
      </c>
      <c r="L795">
        <v>1</v>
      </c>
      <c r="M795" s="1" t="s">
        <v>29</v>
      </c>
      <c r="N795" t="s">
        <v>37</v>
      </c>
      <c r="O795">
        <v>1991</v>
      </c>
      <c r="P795" t="s">
        <v>38</v>
      </c>
      <c r="Q795" t="s">
        <v>44</v>
      </c>
      <c r="R795" t="s">
        <v>33</v>
      </c>
      <c r="S795" s="4">
        <v>170</v>
      </c>
      <c r="T795" s="4">
        <f t="shared" si="92"/>
        <v>66.929133858267718</v>
      </c>
      <c r="U795" s="4">
        <v>80</v>
      </c>
      <c r="V795" s="4">
        <f t="shared" si="93"/>
        <v>176.36980974790205</v>
      </c>
      <c r="W795">
        <v>0</v>
      </c>
      <c r="X795" t="s">
        <v>94</v>
      </c>
      <c r="Y795" s="1" t="s">
        <v>96</v>
      </c>
      <c r="Z795" s="5">
        <v>38.5</v>
      </c>
      <c r="AC795" s="5" t="str">
        <f t="shared" si="96"/>
        <v/>
      </c>
      <c r="AE795" s="5" t="str">
        <f t="shared" si="95"/>
        <v/>
      </c>
      <c r="AF795" t="s">
        <v>124</v>
      </c>
      <c r="AG795">
        <v>54</v>
      </c>
      <c r="AH795" t="s">
        <v>190</v>
      </c>
    </row>
    <row r="796" spans="1:34" x14ac:dyDescent="0.2">
      <c r="A796">
        <v>4794</v>
      </c>
      <c r="B796" t="s">
        <v>23</v>
      </c>
      <c r="C796" t="s">
        <v>137</v>
      </c>
      <c r="D796" s="2">
        <v>37211</v>
      </c>
      <c r="E796" s="3">
        <v>0.52380787037037035</v>
      </c>
      <c r="F796" t="s">
        <v>25</v>
      </c>
      <c r="G796" s="2">
        <v>29849</v>
      </c>
      <c r="H796" s="5">
        <f t="shared" si="94"/>
        <v>20.156057494866531</v>
      </c>
      <c r="I796" t="s">
        <v>26</v>
      </c>
      <c r="J796" t="s">
        <v>41</v>
      </c>
      <c r="K796" t="s">
        <v>54</v>
      </c>
      <c r="L796">
        <v>0</v>
      </c>
      <c r="M796" s="1" t="s">
        <v>70</v>
      </c>
      <c r="N796" t="s">
        <v>56</v>
      </c>
      <c r="P796" t="s">
        <v>56</v>
      </c>
      <c r="Q796" t="s">
        <v>44</v>
      </c>
      <c r="R796" t="s">
        <v>33</v>
      </c>
      <c r="S796" s="4">
        <v>164</v>
      </c>
      <c r="T796" s="4">
        <f t="shared" si="92"/>
        <v>64.566929133858267</v>
      </c>
      <c r="U796" s="4">
        <v>50</v>
      </c>
      <c r="V796" s="4">
        <f t="shared" si="93"/>
        <v>110.23113109243879</v>
      </c>
      <c r="W796">
        <v>0</v>
      </c>
      <c r="X796" t="s">
        <v>39</v>
      </c>
      <c r="Y796" s="1" t="s">
        <v>36</v>
      </c>
      <c r="Z796" s="5">
        <v>38</v>
      </c>
      <c r="AC796" s="5" t="str">
        <f t="shared" si="96"/>
        <v/>
      </c>
      <c r="AE796" s="5" t="str">
        <f t="shared" si="95"/>
        <v/>
      </c>
      <c r="AF796" t="s">
        <v>58</v>
      </c>
      <c r="AG796">
        <v>40</v>
      </c>
      <c r="AH796">
        <v>32</v>
      </c>
    </row>
    <row r="797" spans="1:34" x14ac:dyDescent="0.2">
      <c r="A797">
        <v>4795</v>
      </c>
      <c r="B797" t="s">
        <v>23</v>
      </c>
      <c r="C797" t="s">
        <v>137</v>
      </c>
      <c r="D797" s="2">
        <v>37211</v>
      </c>
      <c r="E797" s="3">
        <v>0.53914351851851849</v>
      </c>
      <c r="F797" t="s">
        <v>25</v>
      </c>
      <c r="G797" s="2">
        <v>22451</v>
      </c>
      <c r="H797" s="5">
        <f t="shared" si="94"/>
        <v>40.410677618069812</v>
      </c>
      <c r="I797" t="s">
        <v>26</v>
      </c>
      <c r="J797" t="s">
        <v>112</v>
      </c>
      <c r="K797" t="s">
        <v>61</v>
      </c>
      <c r="L797">
        <v>2</v>
      </c>
      <c r="M797" s="1" t="s">
        <v>55</v>
      </c>
      <c r="N797" t="s">
        <v>56</v>
      </c>
      <c r="P797" t="s">
        <v>56</v>
      </c>
      <c r="Q797" t="s">
        <v>32</v>
      </c>
      <c r="R797" t="s">
        <v>33</v>
      </c>
      <c r="S797" s="4">
        <v>177</v>
      </c>
      <c r="T797" s="4">
        <f t="shared" si="92"/>
        <v>69.685039370078741</v>
      </c>
      <c r="U797" s="4">
        <v>98</v>
      </c>
      <c r="V797" s="4">
        <f t="shared" si="93"/>
        <v>216.05301694118</v>
      </c>
      <c r="W797">
        <v>0</v>
      </c>
      <c r="X797" t="s">
        <v>34</v>
      </c>
      <c r="Y797" s="1" t="s">
        <v>56</v>
      </c>
      <c r="Z797" s="5" t="s">
        <v>86</v>
      </c>
      <c r="AA797">
        <v>54</v>
      </c>
      <c r="AB797">
        <v>100</v>
      </c>
      <c r="AC797" s="5">
        <f t="shared" si="96"/>
        <v>39.370078740157481</v>
      </c>
      <c r="AD797">
        <v>78.5</v>
      </c>
      <c r="AE797" s="5">
        <f t="shared" si="95"/>
        <v>30.905511811023622</v>
      </c>
    </row>
    <row r="798" spans="1:34" x14ac:dyDescent="0.2">
      <c r="A798">
        <v>4796</v>
      </c>
      <c r="B798" t="s">
        <v>23</v>
      </c>
      <c r="C798" t="s">
        <v>137</v>
      </c>
      <c r="D798" s="2">
        <v>37211</v>
      </c>
      <c r="E798" s="3">
        <v>0.6461689814814815</v>
      </c>
      <c r="F798" t="s">
        <v>25</v>
      </c>
      <c r="G798" s="2">
        <v>28731</v>
      </c>
      <c r="H798" s="5">
        <f t="shared" si="94"/>
        <v>23.21697467488022</v>
      </c>
      <c r="I798" t="s">
        <v>26</v>
      </c>
      <c r="J798" t="s">
        <v>60</v>
      </c>
      <c r="K798" t="s">
        <v>54</v>
      </c>
      <c r="L798">
        <v>0</v>
      </c>
      <c r="M798" s="1" t="s">
        <v>43</v>
      </c>
      <c r="N798" t="s">
        <v>119</v>
      </c>
      <c r="O798">
        <v>2000</v>
      </c>
      <c r="P798" t="s">
        <v>80</v>
      </c>
      <c r="Q798" t="s">
        <v>44</v>
      </c>
      <c r="R798" t="s">
        <v>33</v>
      </c>
      <c r="S798" s="4">
        <v>170</v>
      </c>
      <c r="T798" s="4">
        <f t="shared" si="92"/>
        <v>66.929133858267718</v>
      </c>
      <c r="U798" s="4">
        <v>55</v>
      </c>
      <c r="V798" s="4">
        <f t="shared" si="93"/>
        <v>121.25424420168267</v>
      </c>
      <c r="W798">
        <v>0</v>
      </c>
      <c r="X798" t="s">
        <v>39</v>
      </c>
      <c r="Y798" s="1" t="s">
        <v>56</v>
      </c>
      <c r="Z798" s="5">
        <v>37</v>
      </c>
      <c r="AC798" s="5" t="str">
        <f t="shared" si="96"/>
        <v/>
      </c>
      <c r="AE798" s="5" t="str">
        <f t="shared" si="95"/>
        <v/>
      </c>
      <c r="AF798" t="s">
        <v>58</v>
      </c>
      <c r="AG798">
        <v>42</v>
      </c>
      <c r="AH798" t="s">
        <v>179</v>
      </c>
    </row>
    <row r="799" spans="1:34" x14ac:dyDescent="0.2">
      <c r="A799">
        <v>4797</v>
      </c>
      <c r="B799" t="s">
        <v>23</v>
      </c>
      <c r="C799" t="s">
        <v>137</v>
      </c>
      <c r="D799" s="2">
        <v>37211</v>
      </c>
      <c r="E799" s="3">
        <v>0.66327546296296302</v>
      </c>
      <c r="F799" t="s">
        <v>25</v>
      </c>
      <c r="G799" s="2">
        <v>27746</v>
      </c>
      <c r="H799" s="5">
        <f t="shared" si="94"/>
        <v>25.913757700205338</v>
      </c>
      <c r="I799" t="s">
        <v>26</v>
      </c>
      <c r="J799" t="s">
        <v>117</v>
      </c>
      <c r="K799" t="s">
        <v>63</v>
      </c>
      <c r="L799">
        <v>0</v>
      </c>
      <c r="M799" s="1" t="s">
        <v>43</v>
      </c>
      <c r="N799" t="s">
        <v>71</v>
      </c>
      <c r="O799">
        <v>1996</v>
      </c>
      <c r="P799" t="s">
        <v>38</v>
      </c>
      <c r="Q799" t="s">
        <v>32</v>
      </c>
      <c r="R799" t="s">
        <v>33</v>
      </c>
      <c r="S799" s="4">
        <v>174</v>
      </c>
      <c r="T799" s="4">
        <f t="shared" si="92"/>
        <v>68.503937007874015</v>
      </c>
      <c r="U799" s="4">
        <v>67</v>
      </c>
      <c r="V799" s="4">
        <f t="shared" si="93"/>
        <v>147.70971566386797</v>
      </c>
      <c r="W799">
        <v>0</v>
      </c>
      <c r="X799" t="s">
        <v>39</v>
      </c>
      <c r="Y799" s="1" t="s">
        <v>92</v>
      </c>
      <c r="Z799" s="5">
        <v>42.5</v>
      </c>
      <c r="AA799">
        <v>48</v>
      </c>
      <c r="AB799">
        <v>85</v>
      </c>
      <c r="AC799" s="5">
        <f t="shared" si="96"/>
        <v>33.464566929133859</v>
      </c>
      <c r="AD799">
        <v>78.5</v>
      </c>
      <c r="AE799" s="5">
        <f t="shared" si="95"/>
        <v>30.905511811023622</v>
      </c>
    </row>
    <row r="800" spans="1:34" x14ac:dyDescent="0.2">
      <c r="A800">
        <v>4798</v>
      </c>
      <c r="B800" t="s">
        <v>23</v>
      </c>
      <c r="C800" t="s">
        <v>137</v>
      </c>
      <c r="D800" s="2">
        <v>37211</v>
      </c>
      <c r="E800" s="3">
        <v>0.67395833333333333</v>
      </c>
      <c r="F800" t="s">
        <v>25</v>
      </c>
      <c r="G800" s="2">
        <v>27573</v>
      </c>
      <c r="H800" s="5">
        <f t="shared" si="94"/>
        <v>26.387405886379192</v>
      </c>
      <c r="I800" t="s">
        <v>26</v>
      </c>
      <c r="J800" t="s">
        <v>41</v>
      </c>
      <c r="K800" t="s">
        <v>42</v>
      </c>
      <c r="L800">
        <v>0</v>
      </c>
      <c r="M800" s="1" t="s">
        <v>43</v>
      </c>
      <c r="N800" t="s">
        <v>56</v>
      </c>
      <c r="P800" t="s">
        <v>56</v>
      </c>
      <c r="Q800" t="s">
        <v>44</v>
      </c>
      <c r="R800" t="s">
        <v>33</v>
      </c>
      <c r="S800" s="4">
        <v>163</v>
      </c>
      <c r="T800" s="4">
        <f t="shared" si="92"/>
        <v>64.173228346456696</v>
      </c>
      <c r="U800" s="4">
        <v>55</v>
      </c>
      <c r="V800" s="4">
        <f t="shared" si="93"/>
        <v>121.25424420168267</v>
      </c>
      <c r="W800">
        <v>0</v>
      </c>
      <c r="X800" t="s">
        <v>39</v>
      </c>
      <c r="Y800" s="1" t="s">
        <v>56</v>
      </c>
      <c r="Z800" s="5">
        <v>37</v>
      </c>
      <c r="AC800" s="5" t="str">
        <f t="shared" si="96"/>
        <v/>
      </c>
      <c r="AE800" s="5" t="str">
        <f t="shared" si="95"/>
        <v/>
      </c>
      <c r="AF800" t="s">
        <v>52</v>
      </c>
      <c r="AG800">
        <v>44</v>
      </c>
      <c r="AH800" t="s">
        <v>178</v>
      </c>
    </row>
    <row r="801" spans="1:31" x14ac:dyDescent="0.2">
      <c r="A801">
        <v>4799</v>
      </c>
      <c r="B801" t="s">
        <v>23</v>
      </c>
      <c r="C801" t="s">
        <v>137</v>
      </c>
      <c r="D801" s="2">
        <v>37211</v>
      </c>
      <c r="E801" s="3">
        <v>0.71748842592592599</v>
      </c>
      <c r="F801" t="s">
        <v>25</v>
      </c>
      <c r="G801" s="2">
        <v>29254</v>
      </c>
      <c r="H801" s="5">
        <f t="shared" si="94"/>
        <v>21.78507871321013</v>
      </c>
      <c r="I801" t="s">
        <v>26</v>
      </c>
      <c r="J801" t="s">
        <v>41</v>
      </c>
      <c r="K801" t="s">
        <v>42</v>
      </c>
      <c r="L801">
        <v>0</v>
      </c>
      <c r="M801" s="1" t="s">
        <v>56</v>
      </c>
      <c r="N801" t="s">
        <v>56</v>
      </c>
      <c r="P801" t="s">
        <v>56</v>
      </c>
      <c r="Q801" t="s">
        <v>32</v>
      </c>
      <c r="R801" t="s">
        <v>33</v>
      </c>
      <c r="S801" s="4">
        <v>173</v>
      </c>
      <c r="T801" s="4">
        <f t="shared" si="92"/>
        <v>68.110236220472444</v>
      </c>
      <c r="U801" s="4">
        <v>68</v>
      </c>
      <c r="V801" s="4">
        <f t="shared" si="93"/>
        <v>149.91433828571672</v>
      </c>
      <c r="W801">
        <v>0</v>
      </c>
      <c r="X801" t="s">
        <v>39</v>
      </c>
      <c r="Y801" s="1" t="s">
        <v>56</v>
      </c>
      <c r="Z801" s="5">
        <v>42</v>
      </c>
      <c r="AA801">
        <v>52</v>
      </c>
      <c r="AB801" t="s">
        <v>36</v>
      </c>
      <c r="AC801" s="5" t="str">
        <f t="shared" si="96"/>
        <v>Don't Know</v>
      </c>
      <c r="AD801">
        <v>81</v>
      </c>
      <c r="AE801" s="5">
        <f t="shared" si="95"/>
        <v>31.889763779527559</v>
      </c>
    </row>
    <row r="802" spans="1:31" x14ac:dyDescent="0.2">
      <c r="A802">
        <v>4800</v>
      </c>
      <c r="B802" t="s">
        <v>23</v>
      </c>
      <c r="C802" t="s">
        <v>137</v>
      </c>
      <c r="D802" s="2">
        <v>37211</v>
      </c>
      <c r="E802" s="3">
        <v>0.72509259259259251</v>
      </c>
      <c r="F802" t="s">
        <v>25</v>
      </c>
      <c r="G802" s="2">
        <v>29761</v>
      </c>
      <c r="H802" s="5">
        <f t="shared" si="94"/>
        <v>20.396988364134156</v>
      </c>
      <c r="I802" t="s">
        <v>26</v>
      </c>
      <c r="J802" t="s">
        <v>41</v>
      </c>
      <c r="K802" t="s">
        <v>42</v>
      </c>
      <c r="L802">
        <v>0</v>
      </c>
      <c r="M802" s="1" t="s">
        <v>56</v>
      </c>
      <c r="N802" t="s">
        <v>56</v>
      </c>
      <c r="P802" t="s">
        <v>56</v>
      </c>
      <c r="Q802" t="s">
        <v>32</v>
      </c>
      <c r="R802" t="s">
        <v>33</v>
      </c>
      <c r="S802" s="4">
        <v>181</v>
      </c>
      <c r="T802" s="4">
        <f t="shared" si="92"/>
        <v>71.259842519685037</v>
      </c>
      <c r="U802" s="4">
        <v>63</v>
      </c>
      <c r="V802" s="4">
        <f t="shared" si="93"/>
        <v>138.89122517647286</v>
      </c>
      <c r="W802">
        <v>0</v>
      </c>
      <c r="X802" t="s">
        <v>39</v>
      </c>
      <c r="Y802" s="1" t="s">
        <v>56</v>
      </c>
      <c r="Z802" s="5">
        <v>43</v>
      </c>
      <c r="AA802">
        <v>52</v>
      </c>
      <c r="AB802" t="s">
        <v>56</v>
      </c>
      <c r="AC802" s="5" t="str">
        <f t="shared" si="96"/>
        <v>No Response</v>
      </c>
      <c r="AD802">
        <v>83.5</v>
      </c>
      <c r="AE802" s="5">
        <f t="shared" si="95"/>
        <v>32.874015748031496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Italian Demographics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Wonsup Lee</dc:creator>
  <cp:lastModifiedBy>Wonsup LEE</cp:lastModifiedBy>
  <dcterms:created xsi:type="dcterms:W3CDTF">2002-05-03T23:04:31Z</dcterms:created>
  <dcterms:modified xsi:type="dcterms:W3CDTF">2017-07-17T10:33:22Z</dcterms:modified>
</cp:coreProperties>
</file>